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frbprod1-my.sharepoint.com/personal/joy_merten_chi_frb_org/Documents/Documents/FedCash/Consumer Diary/2026/"/>
    </mc:Choice>
  </mc:AlternateContent>
  <xr:revisionPtr revIDLastSave="360" documentId="8_{BDC2AB23-6883-4453-BC52-1F634A1B6ACE}" xr6:coauthVersionLast="47" xr6:coauthVersionMax="47" xr10:uidLastSave="{25650C64-EC97-4A2E-8219-E748761081A4}"/>
  <bookViews>
    <workbookView xWindow="2730" yWindow="2730" windowWidth="21600" windowHeight="12645" tabRatio="867" xr2:uid="{5F665D4C-8857-468E-B4C0-A9EB7A00403C}"/>
  </bookViews>
  <sheets>
    <sheet name="Figure 1" sheetId="2" r:id="rId1"/>
    <sheet name="Figure 2" sheetId="3" r:id="rId2"/>
    <sheet name="Figure 3" sheetId="24" r:id="rId3"/>
    <sheet name="Figure 4" sheetId="6" r:id="rId4"/>
    <sheet name="Figure 5" sheetId="7" r:id="rId5"/>
    <sheet name="Figure 6" sheetId="26" r:id="rId6"/>
    <sheet name="Figure 7" sheetId="25" r:id="rId7"/>
    <sheet name="Figure 8" sheetId="11" r:id="rId8"/>
    <sheet name="Figure 9" sheetId="18" r:id="rId9"/>
    <sheet name="Figure 10" sheetId="27" r:id="rId10"/>
    <sheet name="Figure 11" sheetId="28" r:id="rId11"/>
    <sheet name="Figure 12" sheetId="29" r:id="rId12"/>
    <sheet name="Figure 13" sheetId="30" r:id="rId13"/>
    <sheet name="Figure 14" sheetId="31" r:id="rId14"/>
    <sheet name="Figure 15" sheetId="34" r:id="rId15"/>
    <sheet name="Figure 16" sheetId="33" r:id="rId16"/>
  </sheets>
  <externalReferences>
    <externalReference r:id="rId17"/>
  </externalReference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Pmt_Mth_Dynamic">OFFSET([1]Pmts_mth_TOTAL!$A$7, 0, 0, COUNT([1]Pmts_mth_TOTAL!$A:$A),1)</definedName>
    <definedName name="Pmt_Val_Mth_Tot" localSheetId="2">OFFSET([1]Pmts_mth_TOTAL!#REF!, 0, 0,COUNT([1]Pmts_mth_TOTAL!#REF!),1)</definedName>
    <definedName name="Pmt_Val_Mth_Tot" localSheetId="8">OFFSET([1]Pmts_mth_TOTAL!#REF!, 0, 0,COUNT([1]Pmts_mth_TOTAL!#REF!),1)</definedName>
    <definedName name="Pmt_Val_Mth_Tot">OFFSET([1]Pmts_mth_TOTAL!#REF!, 0, 0,COUNT([1]Pmts_mth_TOTAL!#REF!),1)</definedName>
    <definedName name="Pmt_Vol_Mth_Tot">OFFSET([1]Pmts_mth_TOTAL!$BO$7, 0,0,COUNT([1]Pmts_mth_TOTAL!$BO:$BO)-1, 1)</definedName>
    <definedName name="Rcpt_Mth_Dynamic">OFFSET([1]Rcpts_mth_TOTAL!$A$7, 0, 0, COUNT([1]Rcpts_mth_TOTAL!$A:$A), 1)</definedName>
    <definedName name="Rcpt_Val_Mth_Tot" localSheetId="2">OFFSET([1]Rcpts_mth_TOTAL!#REF!, 0, 0, COUNT([1]Rcpts_mth_TOTAL!#REF!), 1)</definedName>
    <definedName name="Rcpt_Val_Mth_Tot" localSheetId="8">OFFSET([1]Rcpts_mth_TOTAL!#REF!, 0, 0, COUNT([1]Rcpts_mth_TOTAL!#REF!), 1)</definedName>
    <definedName name="Rcpt_Val_Mth_Tot">OFFSET([1]Rcpts_mth_TOTAL!#REF!, 0, 0, COUNT([1]Rcpts_mth_TOTAL!#REF!), 1)</definedName>
    <definedName name="Rcpt_Vol_Mth_Tot">OFFSET([1]Rcpts_mth_TOTAL!$AR$7, 0, 0, COUNT([1]Rcpts_mth_TOTAL!$AR:$AR)-1, 1)</definedName>
    <definedName name="Sum_Range" localSheetId="2">[1]Pmts_mth_TOTAL!#REF!</definedName>
    <definedName name="Sum_Range" localSheetId="8">[1]Pmts_mth_TOTAL!#REF!</definedName>
    <definedName name="Sum_Range">[1]Pmts_mth_TOTAL!#REF!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6" l="1"/>
  <c r="E4" i="7"/>
  <c r="E5" i="7"/>
  <c r="E6" i="7"/>
  <c r="E7" i="7"/>
  <c r="E8" i="7"/>
  <c r="E9" i="7"/>
  <c r="E10" i="7"/>
  <c r="E11" i="7"/>
  <c r="E12" i="7"/>
  <c r="E3" i="7"/>
  <c r="C39" i="28"/>
  <c r="C32" i="28"/>
</calcChain>
</file>

<file path=xl/sharedStrings.xml><?xml version="1.0" encoding="utf-8"?>
<sst xmlns="http://schemas.openxmlformats.org/spreadsheetml/2006/main" count="119" uniqueCount="67">
  <si>
    <t>Cash</t>
  </si>
  <si>
    <t>Check</t>
  </si>
  <si>
    <t>Credit</t>
  </si>
  <si>
    <t>Debit</t>
  </si>
  <si>
    <t>ACH</t>
  </si>
  <si>
    <t>Mobile App</t>
  </si>
  <si>
    <t>Other</t>
  </si>
  <si>
    <t>Total</t>
  </si>
  <si>
    <t>Year</t>
  </si>
  <si>
    <t>Age 18 to 24</t>
  </si>
  <si>
    <t xml:space="preserve">Total </t>
  </si>
  <si>
    <t>Less than $25,000</t>
  </si>
  <si>
    <t>$25,000 – $49,999</t>
  </si>
  <si>
    <t>$50,000 – $74,999</t>
  </si>
  <si>
    <t>$75,000 – $99,999</t>
  </si>
  <si>
    <t>$100,000 – $149,999</t>
  </si>
  <si>
    <t>Greater than $150,000</t>
  </si>
  <si>
    <t>Share of adults holding on-person cash at least one day</t>
  </si>
  <si>
    <t>No, I do not have any plans to stop using cash</t>
  </si>
  <si>
    <t>Yes, I have already stopped using cash</t>
  </si>
  <si>
    <t>Yes, in the next 2 years</t>
  </si>
  <si>
    <t>Yes, 2 to 5 years from now</t>
  </si>
  <si>
    <t>Yes, more than 5 years from now</t>
  </si>
  <si>
    <t xml:space="preserve">Cash </t>
  </si>
  <si>
    <t>Grocery, convenience stores and restaurants</t>
  </si>
  <si>
    <t>Gas stations and general merchandise</t>
  </si>
  <si>
    <t>Prefers Cash</t>
  </si>
  <si>
    <t>18 to 24</t>
  </si>
  <si>
    <t>Card</t>
  </si>
  <si>
    <t>Prefer Card</t>
  </si>
  <si>
    <t>Age 55 and Older</t>
  </si>
  <si>
    <t>Age 25 to 54</t>
  </si>
  <si>
    <t>25 to 54</t>
  </si>
  <si>
    <t>55 and Older</t>
  </si>
  <si>
    <t>Less than $50,000</t>
  </si>
  <si>
    <t>$50,000 – $99,999</t>
  </si>
  <si>
    <t>Greater than $100,000</t>
  </si>
  <si>
    <t>Prefers Credit</t>
  </si>
  <si>
    <t>Prefers Debit</t>
  </si>
  <si>
    <t>Prefers Other</t>
  </si>
  <si>
    <t>Rural</t>
  </si>
  <si>
    <t>Suburban</t>
  </si>
  <si>
    <t>Urban</t>
  </si>
  <si>
    <t>Figure 2: Share of consumers who used cash to make a payment in the last 30 days</t>
  </si>
  <si>
    <t>Figure 1: Average number of monthly total payments</t>
  </si>
  <si>
    <t>Used cash in the last 30 days</t>
  </si>
  <si>
    <t>Figure 3: Do you currently have any plans to stop using cash in future?</t>
  </si>
  <si>
    <t>Figure 4: Average number of monthly in-person payments</t>
  </si>
  <si>
    <t>Figure 5: Most preferred payment instrument for in-person payments</t>
  </si>
  <si>
    <t>Figure 6a: Share of in-person card payments by preference</t>
  </si>
  <si>
    <t>Figure 6b: Share of in-person cash payments by preference</t>
  </si>
  <si>
    <t>Figure 7: Average number of monthly in-person payments at select retail types</t>
  </si>
  <si>
    <t>Figure 8: Average number of monthly in-person payments under $25</t>
  </si>
  <si>
    <t>Figure 9: Share of adults holding on-person cash at least one day</t>
  </si>
  <si>
    <t>Figure 10: Share of adults holding store-of-value cash</t>
  </si>
  <si>
    <t>Share of adults holding store-of-value cash</t>
  </si>
  <si>
    <t>Figure 11: Average number of monthly cash payments by age group</t>
  </si>
  <si>
    <t>Figure 12: Average daily holdings by age</t>
  </si>
  <si>
    <t>Age group</t>
  </si>
  <si>
    <t>Average daily holdings</t>
  </si>
  <si>
    <t>Household income</t>
  </si>
  <si>
    <t>Monthly cash payments</t>
  </si>
  <si>
    <t>Figure 13: Average number of monthly cash payments by household income</t>
  </si>
  <si>
    <t>Figure 14: Payment preferences for in-person payments by household income</t>
  </si>
  <si>
    <t>Figure 15: Average number of monthly cash payments by household location</t>
  </si>
  <si>
    <t>Location</t>
  </si>
  <si>
    <t>Figure 16: Share preferring cash for in-person payments by household 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</si>
</sst>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&quot;$&quot;#,##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Source Sans Pro"/>
      <family val="2"/>
    </font>
    <font>
      <sz val="10"/>
      <color theme="1"/>
      <name val="Source Sans Pro"/>
      <family val="2"/>
    </font>
    <font>
      <b/>
      <sz val="11"/>
      <color theme="1"/>
      <name val="Source Sans Pro"/>
      <family val="2"/>
    </font>
    <font>
      <sz val="11"/>
      <color theme="1"/>
      <name val="Source Sans Pro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39">
    <xf numFmtId="0" fontId="0" fillId="0" borderId="0" xfId="0"/>
    <xf numFmtId="0" fontId="2" fillId="0" borderId="0" xfId="0" applyFont="1"/>
    <xf numFmtId="9" fontId="2" fillId="0" borderId="0" xfId="1" applyFont="1"/>
    <xf numFmtId="9" fontId="2" fillId="0" borderId="0" xfId="1" applyFont="1" applyAlignment="1">
      <alignment horizontal="center"/>
    </xf>
    <xf numFmtId="9" fontId="2" fillId="0" borderId="0" xfId="0" applyNumberFormat="1" applyFont="1"/>
    <xf numFmtId="0" fontId="2" fillId="0" borderId="0" xfId="0" applyFont="1" applyAlignment="1">
      <alignment horizontal="right"/>
    </xf>
    <xf numFmtId="165" fontId="2" fillId="0" borderId="0" xfId="0" applyNumberFormat="1" applyFont="1"/>
    <xf numFmtId="1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3" fillId="0" borderId="0" xfId="2" applyNumberFormat="1" applyFont="1" applyAlignment="1">
      <alignment horizontal="center"/>
    </xf>
    <xf numFmtId="165" fontId="2" fillId="0" borderId="0" xfId="1" applyNumberFormat="1" applyFont="1"/>
    <xf numFmtId="164" fontId="2" fillId="0" borderId="0" xfId="0" applyNumberFormat="1" applyFont="1"/>
    <xf numFmtId="0" fontId="4" fillId="0" borderId="0" xfId="0" applyFont="1"/>
    <xf numFmtId="1" fontId="2" fillId="0" borderId="0" xfId="0" applyNumberFormat="1" applyFont="1" applyAlignment="1">
      <alignment horizontal="center"/>
    </xf>
    <xf numFmtId="2" fontId="2" fillId="0" borderId="0" xfId="0" applyNumberFormat="1" applyFont="1"/>
    <xf numFmtId="1" fontId="0" fillId="0" borderId="0" xfId="0" applyNumberFormat="1"/>
    <xf numFmtId="9" fontId="0" fillId="0" borderId="0" xfId="1" applyFont="1"/>
    <xf numFmtId="9" fontId="0" fillId="0" borderId="0" xfId="0" applyNumberFormat="1"/>
    <xf numFmtId="164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9" fontId="2" fillId="0" borderId="0" xfId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6" fillId="0" borderId="0" xfId="0" applyFont="1"/>
    <xf numFmtId="0" fontId="4" fillId="0" borderId="0" xfId="0" applyFont="1" applyAlignment="1">
      <alignment vertical="center"/>
    </xf>
    <xf numFmtId="164" fontId="2" fillId="0" borderId="0" xfId="0" applyNumberFormat="1" applyFont="1" applyAlignment="1">
      <alignment horizontal="right"/>
    </xf>
    <xf numFmtId="16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3">
    <cellStyle name="Normal" xfId="0" builtinId="0"/>
    <cellStyle name="Normal 10" xfId="2" xr:uid="{629E4C64-2F81-4E0A-976A-D640FDC8050B}"/>
    <cellStyle name="Percent" xfId="1" builtinId="5"/>
  </cellStyles>
  <dxfs count="0"/>
  <tableStyles count="0" defaultTableStyle="TableStyleMedium2" defaultPivotStyle="PivotStyleLight16"/>
  <colors>
    <mruColors>
      <color rgb="FF62A73B"/>
      <color rgb="FF4D0E77"/>
      <color rgb="FF00B6F6"/>
      <color rgb="FF0096C9"/>
      <color rgb="FFB1D7E5"/>
      <color rgb="FFE6E7E9"/>
      <color rgb="FF032B7A"/>
      <color rgb="FFE2F0D9"/>
      <color rgb="FF2E5E8B"/>
      <color rgb="FFFBAD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13</xdr:row>
      <xdr:rowOff>114299</xdr:rowOff>
    </xdr:from>
    <xdr:to>
      <xdr:col>10</xdr:col>
      <xdr:colOff>523875</xdr:colOff>
      <xdr:row>38</xdr:row>
      <xdr:rowOff>177774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CA843BA-8713-AB90-7C31-D61918F5C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2590799"/>
          <a:ext cx="6400800" cy="48259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12</xdr:row>
      <xdr:rowOff>171450</xdr:rowOff>
    </xdr:from>
    <xdr:to>
      <xdr:col>9</xdr:col>
      <xdr:colOff>47625</xdr:colOff>
      <xdr:row>31</xdr:row>
      <xdr:rowOff>124705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5B7DCC-9E6F-F548-0330-E31E544A0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2647950"/>
          <a:ext cx="6400800" cy="357275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419100</xdr:colOff>
      <xdr:row>6</xdr:row>
      <xdr:rowOff>161925</xdr:rowOff>
    </xdr:from>
    <xdr:to>
      <xdr:col>14</xdr:col>
      <xdr:colOff>219075</xdr:colOff>
      <xdr:row>27</xdr:row>
      <xdr:rowOff>143461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E400E2-FECF-F10F-EFFC-50ECD4054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075" y="1304925"/>
          <a:ext cx="6400800" cy="398203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4</xdr:row>
      <xdr:rowOff>0</xdr:rowOff>
    </xdr:from>
    <xdr:to>
      <xdr:col>15</xdr:col>
      <xdr:colOff>304800</xdr:colOff>
      <xdr:row>20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9877E35-A570-4380-BC69-B355A33EC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57600" y="762000"/>
          <a:ext cx="6400800" cy="360045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1</xdr:row>
      <xdr:rowOff>285751</xdr:rowOff>
    </xdr:from>
    <xdr:to>
      <xdr:col>14</xdr:col>
      <xdr:colOff>600075</xdr:colOff>
      <xdr:row>20</xdr:row>
      <xdr:rowOff>132472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0829334-31B9-67FE-3E7D-AB6C7471A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1450" y="476251"/>
          <a:ext cx="6400800" cy="422822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9</xdr:row>
      <xdr:rowOff>28575</xdr:rowOff>
    </xdr:from>
    <xdr:to>
      <xdr:col>8</xdr:col>
      <xdr:colOff>295275</xdr:colOff>
      <xdr:row>24</xdr:row>
      <xdr:rowOff>45281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026CDB-2F69-014A-07A3-2E1C64133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" y="1743075"/>
          <a:ext cx="6400800" cy="287420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190500</xdr:colOff>
      <xdr:row>3</xdr:row>
      <xdr:rowOff>114299</xdr:rowOff>
    </xdr:from>
    <xdr:to>
      <xdr:col>13</xdr:col>
      <xdr:colOff>495300</xdr:colOff>
      <xdr:row>25</xdr:row>
      <xdr:rowOff>111515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0082E8-836B-1313-FE19-84380D8D3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05125" y="723899"/>
          <a:ext cx="6400800" cy="418821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10</xdr:row>
      <xdr:rowOff>114300</xdr:rowOff>
    </xdr:from>
    <xdr:to>
      <xdr:col>10</xdr:col>
      <xdr:colOff>485775</xdr:colOff>
      <xdr:row>32</xdr:row>
      <xdr:rowOff>185371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78A996-A978-28B2-885B-5F9E2D063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2019300"/>
          <a:ext cx="6400800" cy="42620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8</xdr:row>
      <xdr:rowOff>152401</xdr:rowOff>
    </xdr:from>
    <xdr:to>
      <xdr:col>10</xdr:col>
      <xdr:colOff>57150</xdr:colOff>
      <xdr:row>22</xdr:row>
      <xdr:rowOff>159540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8256A1D-A58D-031D-448F-8EDBBDF0C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1866901"/>
          <a:ext cx="6400800" cy="26741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7</xdr:row>
      <xdr:rowOff>28575</xdr:rowOff>
    </xdr:from>
    <xdr:to>
      <xdr:col>5</xdr:col>
      <xdr:colOff>219075</xdr:colOff>
      <xdr:row>36</xdr:row>
      <xdr:rowOff>141056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85A80DA-B9AF-4C45-BBE3-3496D8581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0" y="1743075"/>
          <a:ext cx="6400800" cy="563698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485775</xdr:colOff>
      <xdr:row>0</xdr:row>
      <xdr:rowOff>114300</xdr:rowOff>
    </xdr:from>
    <xdr:to>
      <xdr:col>19</xdr:col>
      <xdr:colOff>390525</xdr:colOff>
      <xdr:row>29</xdr:row>
      <xdr:rowOff>120708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BF8C0D-CBC5-ECAE-1CD4-887E6FA55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3525" y="114300"/>
          <a:ext cx="6400800" cy="553090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13</xdr:row>
      <xdr:rowOff>38100</xdr:rowOff>
    </xdr:from>
    <xdr:to>
      <xdr:col>10</xdr:col>
      <xdr:colOff>495300</xdr:colOff>
      <xdr:row>33</xdr:row>
      <xdr:rowOff>27147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F30A915-338A-766F-FE6B-1238199CB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2514600"/>
          <a:ext cx="6400800" cy="379904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12</xdr:row>
      <xdr:rowOff>85725</xdr:rowOff>
    </xdr:from>
    <xdr:to>
      <xdr:col>10</xdr:col>
      <xdr:colOff>314325</xdr:colOff>
      <xdr:row>31</xdr:row>
      <xdr:rowOff>83000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B568338-7283-B1E7-228F-3942BC51F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2371725"/>
          <a:ext cx="6400800" cy="36167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76200</xdr:colOff>
      <xdr:row>2</xdr:row>
      <xdr:rowOff>85725</xdr:rowOff>
    </xdr:from>
    <xdr:to>
      <xdr:col>17</xdr:col>
      <xdr:colOff>381000</xdr:colOff>
      <xdr:row>24</xdr:row>
      <xdr:rowOff>135255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C688A46-2710-D866-CA1D-20FF44D82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29350" y="466725"/>
          <a:ext cx="6400800" cy="424053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428625</xdr:colOff>
      <xdr:row>2</xdr:row>
      <xdr:rowOff>57150</xdr:rowOff>
    </xdr:from>
    <xdr:to>
      <xdr:col>16</xdr:col>
      <xdr:colOff>333375</xdr:colOff>
      <xdr:row>23</xdr:row>
      <xdr:rowOff>38686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AD71E4E-F3A0-C9C0-002E-86468115E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8050" y="438150"/>
          <a:ext cx="6400800" cy="398203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12</xdr:row>
      <xdr:rowOff>104774</xdr:rowOff>
    </xdr:from>
    <xdr:to>
      <xdr:col>9</xdr:col>
      <xdr:colOff>123825</xdr:colOff>
      <xdr:row>33</xdr:row>
      <xdr:rowOff>95542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3E92E53-741F-CA18-A31B-290420302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2581274"/>
          <a:ext cx="6400800" cy="39912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rbprod1.sharepoint.com/sites/msteams_601fc7/Shared%20Documents/Team%20Resources/Data/Compendium/Cash_Compendium_Shaun.xlsx" TargetMode="External"/><Relationship Id="rId1" Type="http://schemas.openxmlformats.org/officeDocument/2006/relationships/externalLinkPath" Target="https://frbprod1.sharepoint.com/sites/msteams_601fc7/Shared%20Documents/Team%20Resources/Data/Compendium/Cash_Compendium_Shau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IC Pre-pandemic Trend"/>
      <sheetName val="RawData--&gt;"/>
      <sheetName val="CIC_value_month"/>
      <sheetName val="Quarterly CIC"/>
      <sheetName val="CIC_pieces_month"/>
      <sheetName val="Note Turnover"/>
      <sheetName val="GDP"/>
      <sheetName val="Boxi Estimate - Dom Payments"/>
      <sheetName val="Boxi Estimate - Dom Receipts"/>
      <sheetName val="Est Change in Dom CIC"/>
      <sheetName val="Est. International Payments"/>
      <sheetName val="Est. International Receipts"/>
      <sheetName val="Est. Change in Int CIC"/>
      <sheetName val="CIC by Denom"/>
      <sheetName val="Boxi Annual Dom &amp; Int P&amp;R"/>
      <sheetName val="PCE"/>
      <sheetName val="Payments_month"/>
      <sheetName val="Receipts_month"/>
      <sheetName val="Payments_PR_Adj"/>
      <sheetName val="Receipts_PR_Adj"/>
      <sheetName val="CalcData--&gt;"/>
      <sheetName val="40 days payable"/>
      <sheetName val="CIC_Qtrly"/>
      <sheetName val="Pmts_mth_TOTAL"/>
      <sheetName val="Rcpts_mth_TOTAL"/>
      <sheetName val="Charts--&gt;"/>
      <sheetName val="Pmts_denom_vol_annual"/>
      <sheetName val="Rcpts_denom_vol_annual"/>
      <sheetName val="Net_pay_vol_annual"/>
      <sheetName val="Cumulative Payments &amp; Receipts"/>
      <sheetName val="Annual_Summary"/>
      <sheetName val="CIC-PCE"/>
      <sheetName val="CIC_Rcpt_AnnualGR"/>
      <sheetName val="Qrt CIC FRB"/>
      <sheetName val="FRB Volume YoY"/>
      <sheetName val="CIC_stacked_mont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Payments ( Adjusted for ECI and PR)</v>
          </cell>
        </row>
        <row r="5">
          <cell r="A5" t="str">
            <v>Date</v>
          </cell>
          <cell r="BO5" t="str">
            <v>Total</v>
          </cell>
        </row>
        <row r="7">
          <cell r="A7">
            <v>29221</v>
          </cell>
          <cell r="BO7">
            <v>595407</v>
          </cell>
        </row>
        <row r="8">
          <cell r="A8">
            <v>29252</v>
          </cell>
          <cell r="BO8">
            <v>757943</v>
          </cell>
        </row>
        <row r="9">
          <cell r="A9">
            <v>29281</v>
          </cell>
          <cell r="BO9">
            <v>874628</v>
          </cell>
        </row>
        <row r="10">
          <cell r="A10">
            <v>29312</v>
          </cell>
          <cell r="BO10">
            <v>924896</v>
          </cell>
        </row>
        <row r="11">
          <cell r="A11">
            <v>29342</v>
          </cell>
          <cell r="BO11">
            <v>933230</v>
          </cell>
        </row>
        <row r="12">
          <cell r="A12">
            <v>29373</v>
          </cell>
          <cell r="BO12">
            <v>896893</v>
          </cell>
        </row>
        <row r="13">
          <cell r="A13">
            <v>29403</v>
          </cell>
          <cell r="BO13">
            <v>944324</v>
          </cell>
        </row>
        <row r="14">
          <cell r="A14">
            <v>29434</v>
          </cell>
          <cell r="BO14">
            <v>921774</v>
          </cell>
        </row>
        <row r="15">
          <cell r="A15">
            <v>29465</v>
          </cell>
          <cell r="BO15">
            <v>878919</v>
          </cell>
        </row>
        <row r="16">
          <cell r="A16">
            <v>29495</v>
          </cell>
          <cell r="BO16">
            <v>1018852</v>
          </cell>
        </row>
        <row r="17">
          <cell r="A17">
            <v>29526</v>
          </cell>
          <cell r="BO17">
            <v>970276</v>
          </cell>
        </row>
        <row r="18">
          <cell r="A18">
            <v>29556</v>
          </cell>
          <cell r="BO18">
            <v>1258051</v>
          </cell>
        </row>
        <row r="19">
          <cell r="A19">
            <v>29587</v>
          </cell>
          <cell r="BO19">
            <v>592227</v>
          </cell>
        </row>
        <row r="20">
          <cell r="A20">
            <v>29618</v>
          </cell>
          <cell r="BO20">
            <v>811650</v>
          </cell>
        </row>
        <row r="21">
          <cell r="A21">
            <v>29646</v>
          </cell>
          <cell r="BO21">
            <v>993757</v>
          </cell>
        </row>
        <row r="22">
          <cell r="A22">
            <v>29677</v>
          </cell>
          <cell r="BO22">
            <v>1041369</v>
          </cell>
        </row>
        <row r="23">
          <cell r="A23">
            <v>29707</v>
          </cell>
          <cell r="BO23">
            <v>968533</v>
          </cell>
        </row>
        <row r="24">
          <cell r="A24">
            <v>29738</v>
          </cell>
          <cell r="BO24">
            <v>1027337</v>
          </cell>
        </row>
        <row r="25">
          <cell r="A25">
            <v>29768</v>
          </cell>
          <cell r="BO25">
            <v>992417</v>
          </cell>
        </row>
        <row r="26">
          <cell r="A26">
            <v>29799</v>
          </cell>
          <cell r="BO26">
            <v>963889</v>
          </cell>
        </row>
        <row r="27">
          <cell r="A27">
            <v>29830</v>
          </cell>
          <cell r="BO27">
            <v>995943</v>
          </cell>
        </row>
        <row r="28">
          <cell r="A28">
            <v>29860</v>
          </cell>
          <cell r="BO28">
            <v>987697</v>
          </cell>
        </row>
        <row r="29">
          <cell r="A29">
            <v>29891</v>
          </cell>
          <cell r="BO29">
            <v>1106799</v>
          </cell>
        </row>
        <row r="30">
          <cell r="A30">
            <v>29921</v>
          </cell>
          <cell r="BO30">
            <v>1314513</v>
          </cell>
        </row>
        <row r="31">
          <cell r="A31">
            <v>29952</v>
          </cell>
          <cell r="BO31">
            <v>605884</v>
          </cell>
        </row>
        <row r="32">
          <cell r="A32">
            <v>29983</v>
          </cell>
          <cell r="BO32">
            <v>841720</v>
          </cell>
        </row>
        <row r="33">
          <cell r="A33">
            <v>30011</v>
          </cell>
          <cell r="BO33">
            <v>1090739</v>
          </cell>
        </row>
        <row r="34">
          <cell r="A34">
            <v>30042</v>
          </cell>
          <cell r="BO34">
            <v>1023319</v>
          </cell>
        </row>
        <row r="35">
          <cell r="A35">
            <v>30072</v>
          </cell>
          <cell r="BO35">
            <v>1011368</v>
          </cell>
        </row>
        <row r="36">
          <cell r="A36">
            <v>30103</v>
          </cell>
          <cell r="BO36">
            <v>1095099</v>
          </cell>
        </row>
        <row r="37">
          <cell r="A37">
            <v>30133</v>
          </cell>
          <cell r="BO37">
            <v>948265</v>
          </cell>
        </row>
        <row r="38">
          <cell r="A38">
            <v>30164</v>
          </cell>
          <cell r="BO38">
            <v>1042157</v>
          </cell>
        </row>
        <row r="39">
          <cell r="A39">
            <v>30195</v>
          </cell>
          <cell r="BO39">
            <v>982191</v>
          </cell>
        </row>
        <row r="40">
          <cell r="A40">
            <v>30225</v>
          </cell>
          <cell r="BO40">
            <v>1000428</v>
          </cell>
        </row>
        <row r="41">
          <cell r="A41">
            <v>30256</v>
          </cell>
          <cell r="BO41">
            <v>1184833</v>
          </cell>
        </row>
        <row r="42">
          <cell r="A42">
            <v>30286</v>
          </cell>
          <cell r="BO42">
            <v>1316218</v>
          </cell>
        </row>
        <row r="43">
          <cell r="A43">
            <v>30317</v>
          </cell>
          <cell r="BO43">
            <v>668732</v>
          </cell>
        </row>
        <row r="44">
          <cell r="A44">
            <v>30348</v>
          </cell>
          <cell r="BO44">
            <v>900613</v>
          </cell>
        </row>
        <row r="45">
          <cell r="A45">
            <v>30376</v>
          </cell>
          <cell r="BO45">
            <v>1144945</v>
          </cell>
        </row>
        <row r="46">
          <cell r="A46">
            <v>30407</v>
          </cell>
          <cell r="BO46">
            <v>1005368</v>
          </cell>
        </row>
        <row r="47">
          <cell r="A47">
            <v>30437</v>
          </cell>
          <cell r="BO47">
            <v>1175268</v>
          </cell>
        </row>
        <row r="48">
          <cell r="A48">
            <v>30468</v>
          </cell>
          <cell r="BO48">
            <v>1170165</v>
          </cell>
        </row>
        <row r="49">
          <cell r="A49">
            <v>30498</v>
          </cell>
          <cell r="BO49">
            <v>967593</v>
          </cell>
        </row>
        <row r="50">
          <cell r="A50">
            <v>30529</v>
          </cell>
          <cell r="BO50">
            <v>1182568</v>
          </cell>
        </row>
        <row r="51">
          <cell r="A51">
            <v>30560</v>
          </cell>
          <cell r="BO51">
            <v>1069105</v>
          </cell>
        </row>
        <row r="52">
          <cell r="A52">
            <v>30590</v>
          </cell>
          <cell r="BO52">
            <v>1083302</v>
          </cell>
        </row>
        <row r="53">
          <cell r="A53">
            <v>30621</v>
          </cell>
          <cell r="BO53">
            <v>1307839</v>
          </cell>
        </row>
        <row r="54">
          <cell r="A54">
            <v>30651</v>
          </cell>
          <cell r="BO54">
            <v>1410678</v>
          </cell>
        </row>
        <row r="55">
          <cell r="A55">
            <v>30682</v>
          </cell>
          <cell r="BO55">
            <v>771372</v>
          </cell>
        </row>
        <row r="56">
          <cell r="A56">
            <v>30713</v>
          </cell>
          <cell r="BO56">
            <v>1081498</v>
          </cell>
        </row>
        <row r="57">
          <cell r="A57">
            <v>30742</v>
          </cell>
          <cell r="BO57">
            <v>1202458</v>
          </cell>
        </row>
        <row r="58">
          <cell r="A58">
            <v>30773</v>
          </cell>
          <cell r="BO58">
            <v>1179631</v>
          </cell>
        </row>
        <row r="59">
          <cell r="A59">
            <v>30803</v>
          </cell>
          <cell r="BO59">
            <v>1395533</v>
          </cell>
        </row>
        <row r="60">
          <cell r="A60">
            <v>30834</v>
          </cell>
          <cell r="BO60">
            <v>1174671</v>
          </cell>
        </row>
        <row r="61">
          <cell r="A61">
            <v>30864</v>
          </cell>
          <cell r="BO61">
            <v>1169585</v>
          </cell>
        </row>
        <row r="62">
          <cell r="A62">
            <v>30895</v>
          </cell>
          <cell r="BO62">
            <v>1311143</v>
          </cell>
        </row>
        <row r="63">
          <cell r="A63">
            <v>30926</v>
          </cell>
          <cell r="BO63">
            <v>1015827</v>
          </cell>
        </row>
        <row r="64">
          <cell r="A64">
            <v>30956</v>
          </cell>
          <cell r="BO64">
            <v>1312877</v>
          </cell>
        </row>
        <row r="65">
          <cell r="A65">
            <v>30987</v>
          </cell>
          <cell r="BO65">
            <v>1381616</v>
          </cell>
        </row>
        <row r="66">
          <cell r="A66">
            <v>31017</v>
          </cell>
          <cell r="BO66">
            <v>1456269</v>
          </cell>
        </row>
        <row r="67">
          <cell r="A67">
            <v>31048</v>
          </cell>
          <cell r="BO67">
            <v>905582</v>
          </cell>
        </row>
        <row r="68">
          <cell r="A68">
            <v>31079</v>
          </cell>
          <cell r="BO68">
            <v>1055084</v>
          </cell>
        </row>
        <row r="69">
          <cell r="A69">
            <v>31107</v>
          </cell>
          <cell r="BO69">
            <v>1171658</v>
          </cell>
        </row>
        <row r="70">
          <cell r="A70">
            <v>31138</v>
          </cell>
          <cell r="BO70">
            <v>1309257</v>
          </cell>
        </row>
        <row r="71">
          <cell r="A71">
            <v>31168</v>
          </cell>
          <cell r="BO71">
            <v>1481067</v>
          </cell>
        </row>
        <row r="72">
          <cell r="A72">
            <v>31199</v>
          </cell>
          <cell r="BO72">
            <v>1179923</v>
          </cell>
        </row>
        <row r="73">
          <cell r="A73">
            <v>31229</v>
          </cell>
          <cell r="BO73">
            <v>1327260</v>
          </cell>
        </row>
        <row r="74">
          <cell r="A74">
            <v>31260</v>
          </cell>
          <cell r="BO74">
            <v>1348748</v>
          </cell>
        </row>
        <row r="75">
          <cell r="A75">
            <v>31291</v>
          </cell>
          <cell r="BO75">
            <v>1134987</v>
          </cell>
        </row>
        <row r="76">
          <cell r="A76">
            <v>31321</v>
          </cell>
          <cell r="BO76">
            <v>1425265</v>
          </cell>
        </row>
        <row r="77">
          <cell r="A77">
            <v>31352</v>
          </cell>
          <cell r="BO77">
            <v>1355354</v>
          </cell>
        </row>
        <row r="78">
          <cell r="A78">
            <v>31382</v>
          </cell>
          <cell r="BO78">
            <v>1668187</v>
          </cell>
        </row>
        <row r="79">
          <cell r="A79">
            <v>31413</v>
          </cell>
          <cell r="BO79">
            <v>968116</v>
          </cell>
        </row>
        <row r="80">
          <cell r="A80">
            <v>31444</v>
          </cell>
          <cell r="BO80">
            <v>1146040</v>
          </cell>
        </row>
        <row r="81">
          <cell r="A81">
            <v>31472</v>
          </cell>
          <cell r="BO81">
            <v>1295528</v>
          </cell>
        </row>
        <row r="82">
          <cell r="A82">
            <v>31503</v>
          </cell>
          <cell r="BO82">
            <v>1392776</v>
          </cell>
        </row>
        <row r="83">
          <cell r="A83">
            <v>31533</v>
          </cell>
          <cell r="BO83">
            <v>1478408</v>
          </cell>
        </row>
        <row r="84">
          <cell r="A84">
            <v>31564</v>
          </cell>
          <cell r="BO84">
            <v>1339430</v>
          </cell>
        </row>
        <row r="85">
          <cell r="A85">
            <v>31594</v>
          </cell>
          <cell r="BO85">
            <v>1407920</v>
          </cell>
        </row>
        <row r="86">
          <cell r="A86">
            <v>31625</v>
          </cell>
          <cell r="BO86">
            <v>1358549</v>
          </cell>
        </row>
        <row r="87">
          <cell r="A87">
            <v>31656</v>
          </cell>
          <cell r="BO87">
            <v>1270058</v>
          </cell>
        </row>
        <row r="88">
          <cell r="A88">
            <v>31686</v>
          </cell>
          <cell r="BO88">
            <v>1475538</v>
          </cell>
        </row>
        <row r="89">
          <cell r="A89">
            <v>31717</v>
          </cell>
          <cell r="BO89">
            <v>1403947</v>
          </cell>
        </row>
        <row r="90">
          <cell r="A90">
            <v>31747</v>
          </cell>
          <cell r="BO90">
            <v>1848063</v>
          </cell>
        </row>
        <row r="91">
          <cell r="A91">
            <v>31778</v>
          </cell>
          <cell r="BO91">
            <v>975212</v>
          </cell>
        </row>
        <row r="92">
          <cell r="A92">
            <v>31809</v>
          </cell>
          <cell r="BO92">
            <v>1203201</v>
          </cell>
        </row>
        <row r="93">
          <cell r="A93">
            <v>31837</v>
          </cell>
          <cell r="BO93">
            <v>1450504</v>
          </cell>
        </row>
        <row r="94">
          <cell r="A94">
            <v>31868</v>
          </cell>
          <cell r="BO94">
            <v>1570821</v>
          </cell>
        </row>
        <row r="95">
          <cell r="A95">
            <v>31898</v>
          </cell>
          <cell r="BO95">
            <v>1489084</v>
          </cell>
        </row>
        <row r="96">
          <cell r="A96">
            <v>31929</v>
          </cell>
          <cell r="BO96">
            <v>1526735</v>
          </cell>
        </row>
        <row r="97">
          <cell r="A97">
            <v>31959</v>
          </cell>
          <cell r="BO97">
            <v>1513907</v>
          </cell>
        </row>
        <row r="98">
          <cell r="A98">
            <v>31990</v>
          </cell>
          <cell r="BO98">
            <v>1390900</v>
          </cell>
        </row>
        <row r="99">
          <cell r="A99">
            <v>32021</v>
          </cell>
          <cell r="BO99">
            <v>1468877</v>
          </cell>
        </row>
        <row r="100">
          <cell r="A100">
            <v>32051</v>
          </cell>
          <cell r="BO100">
            <v>1628148</v>
          </cell>
        </row>
        <row r="101">
          <cell r="A101">
            <v>32082</v>
          </cell>
          <cell r="BO101">
            <v>1565170</v>
          </cell>
        </row>
        <row r="102">
          <cell r="A102">
            <v>32112</v>
          </cell>
          <cell r="BO102">
            <v>1960870</v>
          </cell>
        </row>
        <row r="103">
          <cell r="A103">
            <v>32143</v>
          </cell>
          <cell r="BO103">
            <v>962834</v>
          </cell>
        </row>
        <row r="104">
          <cell r="A104">
            <v>32174</v>
          </cell>
          <cell r="BO104">
            <v>1313391</v>
          </cell>
        </row>
        <row r="105">
          <cell r="A105">
            <v>32203</v>
          </cell>
          <cell r="BO105">
            <v>1608629</v>
          </cell>
        </row>
        <row r="106">
          <cell r="A106">
            <v>32234</v>
          </cell>
          <cell r="BO106">
            <v>1425421</v>
          </cell>
        </row>
        <row r="107">
          <cell r="A107">
            <v>32264</v>
          </cell>
          <cell r="BO107">
            <v>1612546</v>
          </cell>
        </row>
        <row r="108">
          <cell r="A108">
            <v>32295</v>
          </cell>
          <cell r="BO108">
            <v>1668830</v>
          </cell>
        </row>
        <row r="109">
          <cell r="A109">
            <v>32325</v>
          </cell>
          <cell r="BO109">
            <v>1356720</v>
          </cell>
        </row>
        <row r="110">
          <cell r="A110">
            <v>32356</v>
          </cell>
          <cell r="BO110">
            <v>1610069</v>
          </cell>
        </row>
        <row r="111">
          <cell r="A111">
            <v>32387</v>
          </cell>
          <cell r="BO111">
            <v>1478018</v>
          </cell>
        </row>
        <row r="112">
          <cell r="A112">
            <v>32417</v>
          </cell>
          <cell r="BO112">
            <v>1447556</v>
          </cell>
        </row>
        <row r="113">
          <cell r="A113">
            <v>32448</v>
          </cell>
          <cell r="BO113">
            <v>1771149</v>
          </cell>
        </row>
        <row r="114">
          <cell r="A114">
            <v>32478</v>
          </cell>
          <cell r="BO114">
            <v>2028794</v>
          </cell>
        </row>
        <row r="115">
          <cell r="A115">
            <v>32509</v>
          </cell>
          <cell r="BO115">
            <v>1094162</v>
          </cell>
        </row>
        <row r="116">
          <cell r="A116">
            <v>32540</v>
          </cell>
          <cell r="BO116">
            <v>1355950</v>
          </cell>
        </row>
        <row r="117">
          <cell r="A117">
            <v>32568</v>
          </cell>
          <cell r="BO117">
            <v>1728805</v>
          </cell>
        </row>
        <row r="118">
          <cell r="A118">
            <v>32599</v>
          </cell>
          <cell r="BO118">
            <v>1437995</v>
          </cell>
        </row>
        <row r="119">
          <cell r="A119">
            <v>32629</v>
          </cell>
          <cell r="BO119">
            <v>1825915</v>
          </cell>
        </row>
        <row r="120">
          <cell r="A120">
            <v>32660</v>
          </cell>
          <cell r="BO120">
            <v>1707882</v>
          </cell>
        </row>
        <row r="121">
          <cell r="A121">
            <v>32690</v>
          </cell>
          <cell r="BO121">
            <v>1451012</v>
          </cell>
        </row>
        <row r="122">
          <cell r="A122">
            <v>32721</v>
          </cell>
          <cell r="BO122">
            <v>1745259</v>
          </cell>
        </row>
        <row r="123">
          <cell r="A123">
            <v>32752</v>
          </cell>
          <cell r="BO123">
            <v>1532721</v>
          </cell>
        </row>
        <row r="124">
          <cell r="A124">
            <v>32782</v>
          </cell>
          <cell r="BO124">
            <v>1650023</v>
          </cell>
        </row>
        <row r="125">
          <cell r="A125">
            <v>32813</v>
          </cell>
          <cell r="BO125">
            <v>1840231</v>
          </cell>
        </row>
        <row r="126">
          <cell r="A126">
            <v>32843</v>
          </cell>
          <cell r="BO126">
            <v>1922590</v>
          </cell>
        </row>
        <row r="127">
          <cell r="A127">
            <v>32874</v>
          </cell>
          <cell r="BO127">
            <v>1252297</v>
          </cell>
        </row>
        <row r="128">
          <cell r="A128">
            <v>32905</v>
          </cell>
          <cell r="BO128">
            <v>1454151</v>
          </cell>
        </row>
        <row r="129">
          <cell r="A129">
            <v>32933</v>
          </cell>
          <cell r="BO129">
            <v>1665822</v>
          </cell>
        </row>
        <row r="130">
          <cell r="A130">
            <v>32964</v>
          </cell>
          <cell r="BO130">
            <v>1645547</v>
          </cell>
        </row>
        <row r="131">
          <cell r="A131">
            <v>32994</v>
          </cell>
          <cell r="BO131">
            <v>1900233</v>
          </cell>
        </row>
        <row r="132">
          <cell r="A132">
            <v>33025</v>
          </cell>
          <cell r="BO132">
            <v>1647009</v>
          </cell>
        </row>
        <row r="133">
          <cell r="A133">
            <v>33055</v>
          </cell>
          <cell r="BO133">
            <v>1614845</v>
          </cell>
        </row>
        <row r="134">
          <cell r="A134">
            <v>33086</v>
          </cell>
          <cell r="BO134">
            <v>1852052</v>
          </cell>
        </row>
        <row r="135">
          <cell r="A135">
            <v>33117</v>
          </cell>
          <cell r="BO135">
            <v>1398291</v>
          </cell>
        </row>
        <row r="136">
          <cell r="A136">
            <v>33147</v>
          </cell>
          <cell r="BO136">
            <v>1794701</v>
          </cell>
        </row>
        <row r="137">
          <cell r="A137">
            <v>33178</v>
          </cell>
          <cell r="BO137">
            <v>1812578</v>
          </cell>
        </row>
        <row r="138">
          <cell r="A138">
            <v>33208</v>
          </cell>
          <cell r="BO138">
            <v>1921664</v>
          </cell>
        </row>
        <row r="139">
          <cell r="A139">
            <v>33239</v>
          </cell>
          <cell r="BO139">
            <v>1342644</v>
          </cell>
        </row>
        <row r="140">
          <cell r="A140">
            <v>33270</v>
          </cell>
          <cell r="BO140">
            <v>1484303</v>
          </cell>
        </row>
        <row r="141">
          <cell r="A141">
            <v>33298</v>
          </cell>
          <cell r="BO141">
            <v>1562659</v>
          </cell>
        </row>
        <row r="142">
          <cell r="A142">
            <v>33329</v>
          </cell>
          <cell r="BO142">
            <v>1647786</v>
          </cell>
        </row>
        <row r="143">
          <cell r="A143">
            <v>33359</v>
          </cell>
          <cell r="BO143">
            <v>1930118</v>
          </cell>
        </row>
        <row r="144">
          <cell r="A144">
            <v>33390</v>
          </cell>
          <cell r="BO144">
            <v>1557459</v>
          </cell>
        </row>
        <row r="145">
          <cell r="A145">
            <v>33420</v>
          </cell>
          <cell r="BO145">
            <v>1707696</v>
          </cell>
        </row>
        <row r="146">
          <cell r="A146">
            <v>33451</v>
          </cell>
          <cell r="BO146">
            <v>1737071</v>
          </cell>
        </row>
        <row r="147">
          <cell r="A147">
            <v>33482</v>
          </cell>
          <cell r="BO147">
            <v>1450078</v>
          </cell>
        </row>
        <row r="148">
          <cell r="A148">
            <v>33512</v>
          </cell>
          <cell r="BO148">
            <v>1843315</v>
          </cell>
        </row>
        <row r="149">
          <cell r="A149">
            <v>33543</v>
          </cell>
          <cell r="BO149">
            <v>1734331</v>
          </cell>
        </row>
        <row r="150">
          <cell r="A150">
            <v>33573</v>
          </cell>
          <cell r="BO150">
            <v>2019662</v>
          </cell>
        </row>
        <row r="151">
          <cell r="A151">
            <v>33604</v>
          </cell>
          <cell r="BO151">
            <v>1280130</v>
          </cell>
        </row>
        <row r="152">
          <cell r="A152">
            <v>33635</v>
          </cell>
          <cell r="BO152">
            <v>1519141</v>
          </cell>
        </row>
        <row r="153">
          <cell r="A153">
            <v>33664</v>
          </cell>
          <cell r="BO153">
            <v>1732392</v>
          </cell>
        </row>
        <row r="154">
          <cell r="A154">
            <v>33695</v>
          </cell>
          <cell r="BO154">
            <v>1804796</v>
          </cell>
        </row>
        <row r="155">
          <cell r="A155">
            <v>33725</v>
          </cell>
          <cell r="BO155">
            <v>1720514</v>
          </cell>
        </row>
        <row r="156">
          <cell r="A156">
            <v>33756</v>
          </cell>
          <cell r="BO156">
            <v>1707383</v>
          </cell>
        </row>
        <row r="157">
          <cell r="A157">
            <v>33786</v>
          </cell>
          <cell r="BO157">
            <v>1800921</v>
          </cell>
        </row>
        <row r="158">
          <cell r="A158">
            <v>33817</v>
          </cell>
          <cell r="BO158">
            <v>1672247</v>
          </cell>
        </row>
        <row r="159">
          <cell r="A159">
            <v>33848</v>
          </cell>
          <cell r="BO159">
            <v>1763635</v>
          </cell>
        </row>
        <row r="160">
          <cell r="A160">
            <v>33878</v>
          </cell>
          <cell r="BO160">
            <v>1769327</v>
          </cell>
        </row>
        <row r="161">
          <cell r="A161">
            <v>33909</v>
          </cell>
          <cell r="BO161">
            <v>1878864</v>
          </cell>
        </row>
        <row r="162">
          <cell r="A162">
            <v>33939</v>
          </cell>
          <cell r="BO162">
            <v>2224710</v>
          </cell>
        </row>
        <row r="163">
          <cell r="A163">
            <v>33970</v>
          </cell>
          <cell r="BO163">
            <v>1181998</v>
          </cell>
        </row>
        <row r="164">
          <cell r="A164">
            <v>34001</v>
          </cell>
          <cell r="BO164">
            <v>1593141</v>
          </cell>
        </row>
        <row r="165">
          <cell r="A165">
            <v>34029</v>
          </cell>
          <cell r="BO165">
            <v>1864593</v>
          </cell>
        </row>
        <row r="166">
          <cell r="A166">
            <v>34060</v>
          </cell>
          <cell r="BO166">
            <v>1806453</v>
          </cell>
        </row>
        <row r="167">
          <cell r="A167">
            <v>34090</v>
          </cell>
          <cell r="BO167">
            <v>1836540</v>
          </cell>
        </row>
        <row r="168">
          <cell r="A168">
            <v>34121</v>
          </cell>
          <cell r="BO168">
            <v>1937317</v>
          </cell>
        </row>
        <row r="169">
          <cell r="A169">
            <v>34151</v>
          </cell>
          <cell r="BO169">
            <v>1738714</v>
          </cell>
        </row>
        <row r="170">
          <cell r="A170">
            <v>34182</v>
          </cell>
          <cell r="BO170">
            <v>1839827</v>
          </cell>
        </row>
        <row r="171">
          <cell r="A171">
            <v>34213</v>
          </cell>
          <cell r="BO171">
            <v>1831573</v>
          </cell>
        </row>
        <row r="172">
          <cell r="A172">
            <v>34243</v>
          </cell>
          <cell r="BO172">
            <v>1737467</v>
          </cell>
        </row>
        <row r="173">
          <cell r="A173">
            <v>34274</v>
          </cell>
          <cell r="BO173">
            <v>2018073</v>
          </cell>
        </row>
        <row r="174">
          <cell r="A174">
            <v>34304</v>
          </cell>
          <cell r="BO174">
            <v>2223421</v>
          </cell>
        </row>
        <row r="175">
          <cell r="A175">
            <v>34335</v>
          </cell>
          <cell r="BO175">
            <v>1291487</v>
          </cell>
        </row>
        <row r="176">
          <cell r="A176">
            <v>34366</v>
          </cell>
          <cell r="BO176">
            <v>1633976</v>
          </cell>
        </row>
        <row r="177">
          <cell r="A177">
            <v>34394</v>
          </cell>
          <cell r="BO177">
            <v>1960098</v>
          </cell>
        </row>
        <row r="178">
          <cell r="A178">
            <v>34425</v>
          </cell>
          <cell r="BO178">
            <v>1742201</v>
          </cell>
        </row>
        <row r="179">
          <cell r="A179">
            <v>34455</v>
          </cell>
          <cell r="BO179">
            <v>2013867</v>
          </cell>
        </row>
        <row r="180">
          <cell r="A180">
            <v>34486</v>
          </cell>
          <cell r="BO180">
            <v>1996058</v>
          </cell>
        </row>
        <row r="181">
          <cell r="A181">
            <v>34516</v>
          </cell>
          <cell r="BO181">
            <v>1672543</v>
          </cell>
        </row>
        <row r="182">
          <cell r="A182">
            <v>34547</v>
          </cell>
          <cell r="BO182">
            <v>2036617</v>
          </cell>
        </row>
        <row r="183">
          <cell r="A183">
            <v>34578</v>
          </cell>
          <cell r="BO183">
            <v>1751293</v>
          </cell>
        </row>
        <row r="184">
          <cell r="A184">
            <v>34608</v>
          </cell>
          <cell r="BO184">
            <v>1863698</v>
          </cell>
        </row>
        <row r="185">
          <cell r="A185">
            <v>34639</v>
          </cell>
          <cell r="BO185">
            <v>2145551</v>
          </cell>
        </row>
        <row r="186">
          <cell r="A186">
            <v>34669</v>
          </cell>
          <cell r="BO186">
            <v>2278866</v>
          </cell>
        </row>
        <row r="187">
          <cell r="A187">
            <v>34700</v>
          </cell>
          <cell r="BO187">
            <v>1359193</v>
          </cell>
        </row>
        <row r="188">
          <cell r="A188">
            <v>34731</v>
          </cell>
          <cell r="BO188">
            <v>1630450</v>
          </cell>
        </row>
        <row r="189">
          <cell r="A189">
            <v>34759</v>
          </cell>
          <cell r="BO189">
            <v>1981703</v>
          </cell>
        </row>
        <row r="190">
          <cell r="A190">
            <v>34790</v>
          </cell>
          <cell r="BO190">
            <v>1796690</v>
          </cell>
        </row>
        <row r="191">
          <cell r="A191">
            <v>34820</v>
          </cell>
          <cell r="BO191">
            <v>2138890</v>
          </cell>
        </row>
        <row r="192">
          <cell r="A192">
            <v>34851</v>
          </cell>
          <cell r="BO192">
            <v>1983788</v>
          </cell>
        </row>
        <row r="193">
          <cell r="A193">
            <v>34881</v>
          </cell>
          <cell r="BO193">
            <v>1705576</v>
          </cell>
        </row>
        <row r="194">
          <cell r="A194">
            <v>34912</v>
          </cell>
          <cell r="BO194">
            <v>2066785</v>
          </cell>
        </row>
        <row r="195">
          <cell r="A195">
            <v>34943</v>
          </cell>
          <cell r="BO195">
            <v>1739817</v>
          </cell>
        </row>
        <row r="196">
          <cell r="A196">
            <v>34973</v>
          </cell>
          <cell r="BO196">
            <v>1990290</v>
          </cell>
        </row>
        <row r="197">
          <cell r="A197">
            <v>35004</v>
          </cell>
          <cell r="BO197">
            <v>2180104</v>
          </cell>
        </row>
        <row r="198">
          <cell r="A198">
            <v>35034</v>
          </cell>
          <cell r="BO198">
            <v>2209860</v>
          </cell>
        </row>
        <row r="199">
          <cell r="A199">
            <v>35065</v>
          </cell>
          <cell r="BO199">
            <v>1501014</v>
          </cell>
        </row>
        <row r="200">
          <cell r="A200">
            <v>35096</v>
          </cell>
          <cell r="BO200">
            <v>1782529</v>
          </cell>
        </row>
        <row r="201">
          <cell r="A201">
            <v>35125</v>
          </cell>
          <cell r="BO201">
            <v>1872082</v>
          </cell>
        </row>
        <row r="202">
          <cell r="A202">
            <v>35156</v>
          </cell>
          <cell r="BO202">
            <v>2044255</v>
          </cell>
        </row>
        <row r="203">
          <cell r="A203">
            <v>35186</v>
          </cell>
          <cell r="BO203">
            <v>2219419</v>
          </cell>
        </row>
        <row r="204">
          <cell r="A204">
            <v>35217</v>
          </cell>
          <cell r="BO204">
            <v>1856990</v>
          </cell>
        </row>
        <row r="205">
          <cell r="A205">
            <v>35247</v>
          </cell>
          <cell r="BO205">
            <v>2129114</v>
          </cell>
        </row>
        <row r="206">
          <cell r="A206">
            <v>35278</v>
          </cell>
          <cell r="BO206">
            <v>2087242</v>
          </cell>
        </row>
        <row r="207">
          <cell r="A207">
            <v>35309</v>
          </cell>
          <cell r="BO207">
            <v>1771452</v>
          </cell>
        </row>
        <row r="208">
          <cell r="A208">
            <v>35339</v>
          </cell>
          <cell r="BO208">
            <v>2174912</v>
          </cell>
        </row>
        <row r="209">
          <cell r="A209">
            <v>35370</v>
          </cell>
          <cell r="BO209">
            <v>2116765</v>
          </cell>
        </row>
        <row r="210">
          <cell r="A210">
            <v>35400</v>
          </cell>
          <cell r="BO210">
            <v>2480776</v>
          </cell>
        </row>
        <row r="211">
          <cell r="A211">
            <v>35431</v>
          </cell>
          <cell r="BO211">
            <v>1512991</v>
          </cell>
        </row>
        <row r="212">
          <cell r="A212">
            <v>35462</v>
          </cell>
          <cell r="BO212">
            <v>1851829</v>
          </cell>
        </row>
        <row r="213">
          <cell r="A213">
            <v>35490</v>
          </cell>
          <cell r="BO213">
            <v>2028133</v>
          </cell>
        </row>
        <row r="214">
          <cell r="A214">
            <v>35521</v>
          </cell>
          <cell r="BO214">
            <v>2121392</v>
          </cell>
        </row>
        <row r="215">
          <cell r="A215">
            <v>35551</v>
          </cell>
          <cell r="BO215">
            <v>2249144</v>
          </cell>
        </row>
        <row r="216">
          <cell r="A216">
            <v>35582</v>
          </cell>
          <cell r="BO216">
            <v>2083375</v>
          </cell>
        </row>
        <row r="217">
          <cell r="A217">
            <v>35612</v>
          </cell>
          <cell r="BO217">
            <v>2177887</v>
          </cell>
        </row>
        <row r="218">
          <cell r="A218">
            <v>35643</v>
          </cell>
          <cell r="BO218">
            <v>2166032</v>
          </cell>
        </row>
        <row r="219">
          <cell r="A219">
            <v>35674</v>
          </cell>
          <cell r="BO219">
            <v>1991019</v>
          </cell>
        </row>
        <row r="220">
          <cell r="A220">
            <v>35704</v>
          </cell>
          <cell r="BO220">
            <v>2298545</v>
          </cell>
        </row>
        <row r="221">
          <cell r="A221">
            <v>35735</v>
          </cell>
          <cell r="BO221">
            <v>2198061</v>
          </cell>
        </row>
        <row r="222">
          <cell r="A222">
            <v>35765</v>
          </cell>
          <cell r="BO222">
            <v>2784511</v>
          </cell>
        </row>
        <row r="223">
          <cell r="A223">
            <v>35796</v>
          </cell>
          <cell r="BO223">
            <v>1529713</v>
          </cell>
        </row>
        <row r="224">
          <cell r="A224">
            <v>35827</v>
          </cell>
          <cell r="BO224">
            <v>1991953</v>
          </cell>
        </row>
        <row r="225">
          <cell r="A225">
            <v>35855</v>
          </cell>
          <cell r="BO225">
            <v>2288998</v>
          </cell>
        </row>
        <row r="226">
          <cell r="A226">
            <v>35886</v>
          </cell>
          <cell r="BO226">
            <v>2278121</v>
          </cell>
        </row>
        <row r="227">
          <cell r="A227">
            <v>35916</v>
          </cell>
          <cell r="BO227">
            <v>2270426</v>
          </cell>
        </row>
        <row r="228">
          <cell r="A228">
            <v>35947</v>
          </cell>
          <cell r="BO228">
            <v>2315811</v>
          </cell>
        </row>
        <row r="229">
          <cell r="A229">
            <v>35977</v>
          </cell>
          <cell r="BO229">
            <v>2298452</v>
          </cell>
        </row>
        <row r="230">
          <cell r="A230">
            <v>36008</v>
          </cell>
          <cell r="BO230">
            <v>2178837</v>
          </cell>
        </row>
        <row r="231">
          <cell r="A231">
            <v>36039</v>
          </cell>
          <cell r="BO231">
            <v>2337437</v>
          </cell>
        </row>
        <row r="232">
          <cell r="A232">
            <v>36069</v>
          </cell>
          <cell r="BO232">
            <v>2313203</v>
          </cell>
        </row>
        <row r="233">
          <cell r="A233">
            <v>36100</v>
          </cell>
          <cell r="BO233">
            <v>2439309</v>
          </cell>
        </row>
        <row r="234">
          <cell r="A234">
            <v>36130</v>
          </cell>
          <cell r="BO234">
            <v>2874049</v>
          </cell>
        </row>
        <row r="235">
          <cell r="A235">
            <v>36161</v>
          </cell>
          <cell r="BO235">
            <v>1507818</v>
          </cell>
        </row>
        <row r="236">
          <cell r="A236">
            <v>36192</v>
          </cell>
          <cell r="BO236">
            <v>2137098</v>
          </cell>
        </row>
        <row r="237">
          <cell r="A237">
            <v>36220</v>
          </cell>
          <cell r="BO237">
            <v>2540301</v>
          </cell>
        </row>
        <row r="238">
          <cell r="A238">
            <v>36251</v>
          </cell>
          <cell r="BO238">
            <v>2379521</v>
          </cell>
        </row>
        <row r="239">
          <cell r="A239">
            <v>36281</v>
          </cell>
          <cell r="BO239">
            <v>2514434</v>
          </cell>
        </row>
        <row r="240">
          <cell r="A240">
            <v>36312</v>
          </cell>
          <cell r="BO240">
            <v>2586573</v>
          </cell>
        </row>
        <row r="241">
          <cell r="A241">
            <v>36342</v>
          </cell>
          <cell r="BO241">
            <v>2350952</v>
          </cell>
        </row>
        <row r="242">
          <cell r="A242">
            <v>36373</v>
          </cell>
          <cell r="BO242">
            <v>2583253</v>
          </cell>
        </row>
        <row r="243">
          <cell r="A243">
            <v>36404</v>
          </cell>
          <cell r="BO243">
            <v>2560635</v>
          </cell>
        </row>
        <row r="244">
          <cell r="A244">
            <v>36434</v>
          </cell>
          <cell r="BO244">
            <v>2677079</v>
          </cell>
        </row>
        <row r="245">
          <cell r="A245">
            <v>36465</v>
          </cell>
          <cell r="BO245">
            <v>3334045</v>
          </cell>
        </row>
        <row r="246">
          <cell r="A246">
            <v>36495</v>
          </cell>
          <cell r="BO246">
            <v>4017932</v>
          </cell>
        </row>
        <row r="247">
          <cell r="A247">
            <v>36526</v>
          </cell>
          <cell r="BO247">
            <v>1343386</v>
          </cell>
        </row>
        <row r="248">
          <cell r="A248">
            <v>36557</v>
          </cell>
          <cell r="BO248">
            <v>2403037</v>
          </cell>
        </row>
        <row r="249">
          <cell r="A249">
            <v>36586</v>
          </cell>
          <cell r="BO249">
            <v>2740786</v>
          </cell>
        </row>
        <row r="250">
          <cell r="A250">
            <v>36617</v>
          </cell>
          <cell r="BO250">
            <v>2517089</v>
          </cell>
        </row>
        <row r="251">
          <cell r="A251">
            <v>36647</v>
          </cell>
          <cell r="BO251">
            <v>3033371</v>
          </cell>
        </row>
        <row r="252">
          <cell r="A252">
            <v>36678</v>
          </cell>
          <cell r="BO252">
            <v>2845914</v>
          </cell>
        </row>
        <row r="253">
          <cell r="A253">
            <v>36708</v>
          </cell>
          <cell r="BO253">
            <v>2464701</v>
          </cell>
        </row>
        <row r="254">
          <cell r="A254">
            <v>36739</v>
          </cell>
          <cell r="BO254">
            <v>3028922</v>
          </cell>
        </row>
        <row r="255">
          <cell r="A255">
            <v>36770</v>
          </cell>
          <cell r="BO255">
            <v>2441799</v>
          </cell>
        </row>
        <row r="256">
          <cell r="A256">
            <v>36800</v>
          </cell>
          <cell r="BO256">
            <v>2778146</v>
          </cell>
        </row>
        <row r="257">
          <cell r="A257">
            <v>36831</v>
          </cell>
          <cell r="BO257">
            <v>3057900</v>
          </cell>
        </row>
        <row r="258">
          <cell r="A258">
            <v>36861</v>
          </cell>
          <cell r="BO258">
            <v>3171514</v>
          </cell>
        </row>
        <row r="259">
          <cell r="A259">
            <v>36892</v>
          </cell>
          <cell r="BO259">
            <v>2230584</v>
          </cell>
        </row>
        <row r="260">
          <cell r="A260">
            <v>36923</v>
          </cell>
          <cell r="BO260">
            <v>2592656</v>
          </cell>
        </row>
        <row r="261">
          <cell r="A261">
            <v>36951</v>
          </cell>
          <cell r="BO261">
            <v>2737503</v>
          </cell>
        </row>
        <row r="262">
          <cell r="A262">
            <v>36982</v>
          </cell>
          <cell r="BO262">
            <v>2748382</v>
          </cell>
        </row>
        <row r="263">
          <cell r="A263">
            <v>37012</v>
          </cell>
          <cell r="BO263">
            <v>3153940</v>
          </cell>
        </row>
        <row r="264">
          <cell r="A264">
            <v>37043</v>
          </cell>
          <cell r="BO264">
            <v>2766995</v>
          </cell>
        </row>
        <row r="265">
          <cell r="A265">
            <v>37073</v>
          </cell>
          <cell r="BO265">
            <v>2868167</v>
          </cell>
        </row>
        <row r="266">
          <cell r="A266">
            <v>37104</v>
          </cell>
          <cell r="BO266">
            <v>3207945</v>
          </cell>
        </row>
        <row r="267">
          <cell r="A267">
            <v>37135</v>
          </cell>
          <cell r="BO267">
            <v>2411745</v>
          </cell>
        </row>
        <row r="268">
          <cell r="A268">
            <v>37165</v>
          </cell>
          <cell r="BO268">
            <v>3006023</v>
          </cell>
        </row>
        <row r="269">
          <cell r="A269">
            <v>37196</v>
          </cell>
          <cell r="BO269">
            <v>3061358</v>
          </cell>
        </row>
        <row r="270">
          <cell r="A270">
            <v>37226</v>
          </cell>
          <cell r="BO270">
            <v>3325582</v>
          </cell>
        </row>
        <row r="271">
          <cell r="A271">
            <v>37257</v>
          </cell>
          <cell r="BO271">
            <v>2273724</v>
          </cell>
        </row>
        <row r="272">
          <cell r="A272">
            <v>37288</v>
          </cell>
          <cell r="BO272">
            <v>2725621</v>
          </cell>
        </row>
        <row r="273">
          <cell r="A273">
            <v>37316</v>
          </cell>
          <cell r="BO273">
            <v>2796017</v>
          </cell>
        </row>
        <row r="274">
          <cell r="A274">
            <v>37347</v>
          </cell>
          <cell r="BO274">
            <v>2974561</v>
          </cell>
        </row>
        <row r="275">
          <cell r="A275">
            <v>37377</v>
          </cell>
          <cell r="BO275">
            <v>3261136</v>
          </cell>
        </row>
        <row r="276">
          <cell r="A276">
            <v>37408</v>
          </cell>
          <cell r="BO276">
            <v>2756701</v>
          </cell>
        </row>
        <row r="277">
          <cell r="A277">
            <v>37438</v>
          </cell>
          <cell r="BO277">
            <v>3102607</v>
          </cell>
        </row>
        <row r="278">
          <cell r="A278">
            <v>37469</v>
          </cell>
          <cell r="BO278">
            <v>3077614</v>
          </cell>
        </row>
        <row r="279">
          <cell r="A279">
            <v>37500</v>
          </cell>
          <cell r="BO279">
            <v>2588009</v>
          </cell>
        </row>
        <row r="280">
          <cell r="A280">
            <v>37530</v>
          </cell>
          <cell r="BO280">
            <v>3097596</v>
          </cell>
        </row>
        <row r="281">
          <cell r="A281">
            <v>37561</v>
          </cell>
          <cell r="BO281">
            <v>3036976</v>
          </cell>
        </row>
        <row r="282">
          <cell r="A282">
            <v>37591</v>
          </cell>
          <cell r="BO282">
            <v>3529864</v>
          </cell>
        </row>
        <row r="283">
          <cell r="A283">
            <v>37622</v>
          </cell>
          <cell r="BO283">
            <v>2310629</v>
          </cell>
        </row>
        <row r="284">
          <cell r="A284">
            <v>37653</v>
          </cell>
          <cell r="BO284">
            <v>2738719</v>
          </cell>
        </row>
        <row r="285">
          <cell r="A285">
            <v>37681</v>
          </cell>
          <cell r="BO285">
            <v>2849936</v>
          </cell>
        </row>
        <row r="286">
          <cell r="A286">
            <v>37712</v>
          </cell>
          <cell r="BO286">
            <v>3039856</v>
          </cell>
        </row>
        <row r="287">
          <cell r="A287">
            <v>37742</v>
          </cell>
          <cell r="BO287">
            <v>3073051</v>
          </cell>
        </row>
        <row r="288">
          <cell r="A288">
            <v>37773</v>
          </cell>
          <cell r="BO288">
            <v>3031010</v>
          </cell>
        </row>
        <row r="289">
          <cell r="A289">
            <v>37803</v>
          </cell>
          <cell r="BO289">
            <v>3153042</v>
          </cell>
        </row>
        <row r="290">
          <cell r="A290">
            <v>37834</v>
          </cell>
          <cell r="BO290">
            <v>3192166</v>
          </cell>
        </row>
        <row r="291">
          <cell r="A291">
            <v>37865</v>
          </cell>
          <cell r="BO291">
            <v>2834285</v>
          </cell>
        </row>
        <row r="292">
          <cell r="A292">
            <v>37895</v>
          </cell>
          <cell r="BO292">
            <v>3284718</v>
          </cell>
        </row>
        <row r="293">
          <cell r="A293">
            <v>37926</v>
          </cell>
          <cell r="BO293">
            <v>3066487</v>
          </cell>
        </row>
        <row r="294">
          <cell r="A294">
            <v>37956</v>
          </cell>
          <cell r="BO294">
            <v>3785111</v>
          </cell>
        </row>
        <row r="295">
          <cell r="A295">
            <v>37987</v>
          </cell>
          <cell r="BO295">
            <v>2346598</v>
          </cell>
        </row>
        <row r="296">
          <cell r="A296">
            <v>38018</v>
          </cell>
          <cell r="BO296">
            <v>2871426</v>
          </cell>
        </row>
        <row r="297">
          <cell r="A297">
            <v>38047</v>
          </cell>
          <cell r="BO297">
            <v>3375798</v>
          </cell>
        </row>
        <row r="298">
          <cell r="A298">
            <v>38078</v>
          </cell>
          <cell r="BO298">
            <v>3121152</v>
          </cell>
        </row>
        <row r="299">
          <cell r="A299">
            <v>38108</v>
          </cell>
          <cell r="BO299">
            <v>3249605</v>
          </cell>
        </row>
        <row r="300">
          <cell r="A300">
            <v>38139</v>
          </cell>
          <cell r="BO300">
            <v>3315168</v>
          </cell>
        </row>
        <row r="301">
          <cell r="A301">
            <v>38169</v>
          </cell>
          <cell r="BO301">
            <v>3025951</v>
          </cell>
        </row>
        <row r="302">
          <cell r="A302">
            <v>38200</v>
          </cell>
          <cell r="BO302">
            <v>3211689</v>
          </cell>
        </row>
        <row r="303">
          <cell r="A303">
            <v>38231</v>
          </cell>
          <cell r="BO303">
            <v>3164591</v>
          </cell>
        </row>
        <row r="304">
          <cell r="A304">
            <v>38261</v>
          </cell>
          <cell r="BO304">
            <v>2975683</v>
          </cell>
        </row>
        <row r="305">
          <cell r="A305">
            <v>38292</v>
          </cell>
          <cell r="BO305">
            <v>3488275</v>
          </cell>
        </row>
        <row r="306">
          <cell r="A306">
            <v>38322</v>
          </cell>
          <cell r="BO306">
            <v>3567307</v>
          </cell>
        </row>
        <row r="307">
          <cell r="A307">
            <v>38353</v>
          </cell>
          <cell r="BO307">
            <v>2373122</v>
          </cell>
        </row>
        <row r="308">
          <cell r="A308">
            <v>38384</v>
          </cell>
          <cell r="BO308">
            <v>2873649</v>
          </cell>
        </row>
        <row r="309">
          <cell r="A309">
            <v>38412</v>
          </cell>
          <cell r="BO309">
            <v>3273435</v>
          </cell>
        </row>
        <row r="310">
          <cell r="A310">
            <v>38443</v>
          </cell>
          <cell r="BO310">
            <v>2944500</v>
          </cell>
        </row>
        <row r="311">
          <cell r="A311">
            <v>38473</v>
          </cell>
          <cell r="BO311">
            <v>3340380</v>
          </cell>
        </row>
        <row r="312">
          <cell r="A312">
            <v>38504</v>
          </cell>
          <cell r="BO312">
            <v>3261884</v>
          </cell>
        </row>
        <row r="313">
          <cell r="A313">
            <v>38534</v>
          </cell>
          <cell r="BO313">
            <v>2773832</v>
          </cell>
        </row>
        <row r="314">
          <cell r="A314">
            <v>38565</v>
          </cell>
          <cell r="BO314">
            <v>3342952</v>
          </cell>
        </row>
        <row r="315">
          <cell r="A315">
            <v>38596</v>
          </cell>
          <cell r="BO315">
            <v>3026847</v>
          </cell>
        </row>
        <row r="316">
          <cell r="A316">
            <v>38626</v>
          </cell>
          <cell r="BO316">
            <v>2925362</v>
          </cell>
        </row>
        <row r="317">
          <cell r="A317">
            <v>38657</v>
          </cell>
          <cell r="BO317">
            <v>3470695</v>
          </cell>
        </row>
        <row r="318">
          <cell r="A318">
            <v>38687</v>
          </cell>
          <cell r="BO318">
            <v>3524550</v>
          </cell>
        </row>
        <row r="319">
          <cell r="A319">
            <v>38718</v>
          </cell>
          <cell r="BO319">
            <v>2493121</v>
          </cell>
        </row>
        <row r="320">
          <cell r="A320">
            <v>38749</v>
          </cell>
          <cell r="BO320">
            <v>2953347</v>
          </cell>
        </row>
        <row r="321">
          <cell r="A321">
            <v>38777</v>
          </cell>
          <cell r="BO321">
            <v>3309211</v>
          </cell>
        </row>
        <row r="322">
          <cell r="A322">
            <v>38808</v>
          </cell>
          <cell r="BO322">
            <v>2926779</v>
          </cell>
        </row>
        <row r="323">
          <cell r="A323">
            <v>38838</v>
          </cell>
          <cell r="BO323">
            <v>3573099</v>
          </cell>
        </row>
        <row r="324">
          <cell r="A324">
            <v>38869</v>
          </cell>
          <cell r="BO324">
            <v>3320450</v>
          </cell>
        </row>
        <row r="325">
          <cell r="A325">
            <v>38899</v>
          </cell>
          <cell r="BO325">
            <v>2841378</v>
          </cell>
        </row>
        <row r="326">
          <cell r="A326">
            <v>38930</v>
          </cell>
          <cell r="BO326">
            <v>3535576</v>
          </cell>
        </row>
        <row r="327">
          <cell r="A327">
            <v>38961</v>
          </cell>
          <cell r="BO327">
            <v>2818756</v>
          </cell>
        </row>
        <row r="328">
          <cell r="A328">
            <v>38991</v>
          </cell>
          <cell r="BO328">
            <v>3255635</v>
          </cell>
        </row>
        <row r="329">
          <cell r="A329">
            <v>39022</v>
          </cell>
          <cell r="BO329">
            <v>3494713</v>
          </cell>
        </row>
        <row r="330">
          <cell r="A330">
            <v>39052</v>
          </cell>
          <cell r="BO330">
            <v>3532478</v>
          </cell>
        </row>
        <row r="331">
          <cell r="A331">
            <v>39083</v>
          </cell>
          <cell r="BO331">
            <v>2599540</v>
          </cell>
        </row>
        <row r="332">
          <cell r="A332">
            <v>39114</v>
          </cell>
          <cell r="BO332">
            <v>2917179</v>
          </cell>
        </row>
        <row r="333">
          <cell r="A333">
            <v>39142</v>
          </cell>
          <cell r="BO333">
            <v>3105421</v>
          </cell>
        </row>
        <row r="334">
          <cell r="A334">
            <v>39173</v>
          </cell>
          <cell r="BO334">
            <v>3016543</v>
          </cell>
        </row>
        <row r="335">
          <cell r="A335">
            <v>39203</v>
          </cell>
          <cell r="BO335">
            <v>3477581</v>
          </cell>
        </row>
        <row r="336">
          <cell r="A336">
            <v>39234</v>
          </cell>
          <cell r="BO336">
            <v>2974864</v>
          </cell>
        </row>
        <row r="337">
          <cell r="A337">
            <v>39264</v>
          </cell>
          <cell r="BO337">
            <v>2870807</v>
          </cell>
        </row>
        <row r="338">
          <cell r="A338">
            <v>39295</v>
          </cell>
          <cell r="BO338">
            <v>3257770</v>
          </cell>
        </row>
        <row r="339">
          <cell r="A339">
            <v>39326</v>
          </cell>
          <cell r="BO339">
            <v>2433415</v>
          </cell>
        </row>
        <row r="340">
          <cell r="A340">
            <v>39356</v>
          </cell>
          <cell r="BO340">
            <v>3101523</v>
          </cell>
        </row>
        <row r="341">
          <cell r="A341">
            <v>39387</v>
          </cell>
          <cell r="BO341">
            <v>3170838</v>
          </cell>
        </row>
        <row r="342">
          <cell r="A342">
            <v>39417</v>
          </cell>
          <cell r="BO342">
            <v>3308668</v>
          </cell>
        </row>
        <row r="343">
          <cell r="A343">
            <v>39448</v>
          </cell>
          <cell r="BO343">
            <v>2308016</v>
          </cell>
        </row>
        <row r="344">
          <cell r="A344">
            <v>39479</v>
          </cell>
          <cell r="BO344">
            <v>2761751</v>
          </cell>
        </row>
        <row r="345">
          <cell r="A345">
            <v>39508</v>
          </cell>
          <cell r="BO345">
            <v>2791415</v>
          </cell>
        </row>
        <row r="346">
          <cell r="A346">
            <v>39539</v>
          </cell>
          <cell r="BO346">
            <v>2840345</v>
          </cell>
        </row>
        <row r="347">
          <cell r="A347">
            <v>39569</v>
          </cell>
          <cell r="BO347">
            <v>3054386</v>
          </cell>
        </row>
        <row r="348">
          <cell r="A348">
            <v>39600</v>
          </cell>
          <cell r="BO348">
            <v>2776195</v>
          </cell>
        </row>
        <row r="349">
          <cell r="A349">
            <v>39630</v>
          </cell>
          <cell r="BO349">
            <v>3010189</v>
          </cell>
        </row>
        <row r="350">
          <cell r="A350">
            <v>39661</v>
          </cell>
          <cell r="BO350">
            <v>2916719</v>
          </cell>
        </row>
        <row r="351">
          <cell r="A351">
            <v>39692</v>
          </cell>
          <cell r="BO351">
            <v>2715363</v>
          </cell>
        </row>
        <row r="352">
          <cell r="A352">
            <v>39722</v>
          </cell>
          <cell r="BO352">
            <v>3159872</v>
          </cell>
        </row>
        <row r="353">
          <cell r="A353">
            <v>39753</v>
          </cell>
          <cell r="BO353">
            <v>2871610</v>
          </cell>
        </row>
        <row r="354">
          <cell r="A354">
            <v>39783</v>
          </cell>
          <cell r="BO354">
            <v>3428007</v>
          </cell>
        </row>
        <row r="355">
          <cell r="A355">
            <v>39814</v>
          </cell>
          <cell r="BO355">
            <v>2150201</v>
          </cell>
        </row>
        <row r="356">
          <cell r="A356">
            <v>39845</v>
          </cell>
          <cell r="BO356">
            <v>2606985</v>
          </cell>
        </row>
        <row r="357">
          <cell r="A357">
            <v>39873</v>
          </cell>
          <cell r="BO357">
            <v>2751883</v>
          </cell>
        </row>
        <row r="358">
          <cell r="A358">
            <v>39904</v>
          </cell>
          <cell r="BO358">
            <v>2706005</v>
          </cell>
        </row>
        <row r="359">
          <cell r="A359">
            <v>39934</v>
          </cell>
          <cell r="BO359">
            <v>2754983</v>
          </cell>
        </row>
        <row r="360">
          <cell r="A360">
            <v>39965</v>
          </cell>
          <cell r="BO360">
            <v>2723144</v>
          </cell>
        </row>
        <row r="361">
          <cell r="A361">
            <v>39995</v>
          </cell>
          <cell r="BO361">
            <v>2779493</v>
          </cell>
        </row>
        <row r="362">
          <cell r="A362">
            <v>40026</v>
          </cell>
          <cell r="BO362">
            <v>2599719</v>
          </cell>
        </row>
        <row r="363">
          <cell r="A363">
            <v>40057</v>
          </cell>
          <cell r="BO363">
            <v>2752516</v>
          </cell>
        </row>
        <row r="364">
          <cell r="A364">
            <v>40087</v>
          </cell>
          <cell r="BO364">
            <v>2673556</v>
          </cell>
        </row>
        <row r="365">
          <cell r="A365">
            <v>40118</v>
          </cell>
          <cell r="BO365">
            <v>2950104</v>
          </cell>
        </row>
        <row r="366">
          <cell r="A366">
            <v>40148</v>
          </cell>
          <cell r="BO366">
            <v>3276030</v>
          </cell>
        </row>
        <row r="367">
          <cell r="A367">
            <v>40179</v>
          </cell>
          <cell r="BO367">
            <v>1989966</v>
          </cell>
        </row>
        <row r="368">
          <cell r="A368">
            <v>40210</v>
          </cell>
          <cell r="BO368">
            <v>2704846</v>
          </cell>
        </row>
        <row r="369">
          <cell r="A369">
            <v>40238</v>
          </cell>
          <cell r="BO369">
            <v>2898986</v>
          </cell>
        </row>
        <row r="370">
          <cell r="A370">
            <v>40269</v>
          </cell>
          <cell r="BO370">
            <v>2717464</v>
          </cell>
        </row>
        <row r="371">
          <cell r="A371">
            <v>40299</v>
          </cell>
          <cell r="BO371">
            <v>2830391</v>
          </cell>
        </row>
        <row r="372">
          <cell r="A372">
            <v>40330</v>
          </cell>
          <cell r="BO372">
            <v>2867753</v>
          </cell>
        </row>
        <row r="373">
          <cell r="A373">
            <v>40360</v>
          </cell>
          <cell r="BO373">
            <v>2619403</v>
          </cell>
        </row>
        <row r="374">
          <cell r="A374">
            <v>40391</v>
          </cell>
          <cell r="BO374">
            <v>2876053</v>
          </cell>
        </row>
        <row r="375">
          <cell r="A375">
            <v>40422</v>
          </cell>
          <cell r="BO375">
            <v>2746174</v>
          </cell>
        </row>
        <row r="376">
          <cell r="A376">
            <v>40452</v>
          </cell>
          <cell r="BO376">
            <v>2677662</v>
          </cell>
        </row>
        <row r="377">
          <cell r="A377">
            <v>40483</v>
          </cell>
          <cell r="BO377">
            <v>3152891</v>
          </cell>
        </row>
        <row r="378">
          <cell r="A378">
            <v>40513</v>
          </cell>
          <cell r="BO378">
            <v>3190800</v>
          </cell>
        </row>
        <row r="379">
          <cell r="A379">
            <v>40544</v>
          </cell>
          <cell r="BO379">
            <v>2138234</v>
          </cell>
        </row>
        <row r="380">
          <cell r="A380">
            <v>40575</v>
          </cell>
          <cell r="BO380">
            <v>2782556</v>
          </cell>
        </row>
        <row r="381">
          <cell r="A381">
            <v>40603</v>
          </cell>
          <cell r="BO381">
            <v>2991156</v>
          </cell>
        </row>
        <row r="382">
          <cell r="A382">
            <v>40634</v>
          </cell>
          <cell r="BO382">
            <v>2710398</v>
          </cell>
        </row>
        <row r="383">
          <cell r="A383">
            <v>40664</v>
          </cell>
          <cell r="BO383">
            <v>2975885</v>
          </cell>
        </row>
        <row r="384">
          <cell r="A384">
            <v>40695</v>
          </cell>
          <cell r="BO384">
            <v>2923201</v>
          </cell>
        </row>
        <row r="385">
          <cell r="A385">
            <v>40725</v>
          </cell>
          <cell r="BO385">
            <v>2573337</v>
          </cell>
        </row>
        <row r="386">
          <cell r="A386">
            <v>40756</v>
          </cell>
          <cell r="BO386">
            <v>3061232</v>
          </cell>
        </row>
        <row r="387">
          <cell r="A387">
            <v>40787</v>
          </cell>
          <cell r="BO387">
            <v>2651349</v>
          </cell>
        </row>
        <row r="388">
          <cell r="A388">
            <v>40817</v>
          </cell>
          <cell r="BO388">
            <v>2828288</v>
          </cell>
        </row>
        <row r="389">
          <cell r="A389">
            <v>40848</v>
          </cell>
          <cell r="BO389">
            <v>3098062</v>
          </cell>
        </row>
        <row r="390">
          <cell r="A390">
            <v>40878</v>
          </cell>
          <cell r="BO390">
            <v>3217323</v>
          </cell>
        </row>
        <row r="391">
          <cell r="A391">
            <v>40909</v>
          </cell>
          <cell r="BO391">
            <v>2194094</v>
          </cell>
        </row>
        <row r="392">
          <cell r="A392">
            <v>40940</v>
          </cell>
          <cell r="BO392">
            <v>2967340</v>
          </cell>
        </row>
        <row r="393">
          <cell r="A393">
            <v>40969</v>
          </cell>
          <cell r="BO393">
            <v>2875496</v>
          </cell>
        </row>
        <row r="394">
          <cell r="A394">
            <v>41000</v>
          </cell>
          <cell r="BO394">
            <v>2675940</v>
          </cell>
        </row>
        <row r="395">
          <cell r="A395">
            <v>41030</v>
          </cell>
          <cell r="BO395">
            <v>3081747</v>
          </cell>
        </row>
        <row r="396">
          <cell r="A396">
            <v>41061</v>
          </cell>
          <cell r="BO396">
            <v>2706869</v>
          </cell>
        </row>
        <row r="397">
          <cell r="A397">
            <v>41091</v>
          </cell>
          <cell r="BO397">
            <v>2757865</v>
          </cell>
        </row>
        <row r="398">
          <cell r="A398">
            <v>41122</v>
          </cell>
          <cell r="BO398">
            <v>3227352</v>
          </cell>
        </row>
        <row r="399">
          <cell r="A399">
            <v>41153</v>
          </cell>
          <cell r="BO399">
            <v>2369494</v>
          </cell>
        </row>
        <row r="400">
          <cell r="A400">
            <v>41183</v>
          </cell>
          <cell r="BO400">
            <v>3156643</v>
          </cell>
        </row>
        <row r="401">
          <cell r="A401">
            <v>41214</v>
          </cell>
          <cell r="BO401">
            <v>3022574</v>
          </cell>
        </row>
        <row r="402">
          <cell r="A402">
            <v>41244</v>
          </cell>
          <cell r="BO402">
            <v>3254290</v>
          </cell>
        </row>
        <row r="403">
          <cell r="A403">
            <v>41275</v>
          </cell>
          <cell r="BO403">
            <v>2282878</v>
          </cell>
        </row>
        <row r="404">
          <cell r="A404">
            <v>41306</v>
          </cell>
          <cell r="BO404">
            <v>2684148</v>
          </cell>
        </row>
        <row r="405">
          <cell r="A405">
            <v>41334</v>
          </cell>
          <cell r="BO405">
            <v>2866915</v>
          </cell>
        </row>
        <row r="406">
          <cell r="A406">
            <v>41365</v>
          </cell>
          <cell r="BO406">
            <v>2839148</v>
          </cell>
        </row>
        <row r="407">
          <cell r="A407">
            <v>41395</v>
          </cell>
          <cell r="BO407">
            <v>3095724</v>
          </cell>
        </row>
        <row r="408">
          <cell r="A408">
            <v>41426</v>
          </cell>
          <cell r="BO408">
            <v>2588977</v>
          </cell>
        </row>
        <row r="409">
          <cell r="A409">
            <v>41456</v>
          </cell>
          <cell r="BO409">
            <v>3013455</v>
          </cell>
        </row>
        <row r="410">
          <cell r="A410">
            <v>41487</v>
          </cell>
          <cell r="BO410">
            <v>3093823</v>
          </cell>
        </row>
        <row r="411">
          <cell r="A411">
            <v>41518</v>
          </cell>
          <cell r="BO411">
            <v>2479179</v>
          </cell>
        </row>
        <row r="412">
          <cell r="A412">
            <v>41548</v>
          </cell>
          <cell r="BO412">
            <v>3253416</v>
          </cell>
        </row>
        <row r="413">
          <cell r="A413">
            <v>41579</v>
          </cell>
          <cell r="BO413">
            <v>2857671</v>
          </cell>
        </row>
        <row r="414">
          <cell r="A414">
            <v>41609</v>
          </cell>
          <cell r="BO414">
            <v>3285995</v>
          </cell>
        </row>
        <row r="415">
          <cell r="A415">
            <v>41640</v>
          </cell>
          <cell r="BO415">
            <v>2291487</v>
          </cell>
        </row>
        <row r="416">
          <cell r="A416">
            <v>41671</v>
          </cell>
          <cell r="BO416">
            <v>2822308</v>
          </cell>
        </row>
        <row r="417">
          <cell r="A417">
            <v>41699</v>
          </cell>
          <cell r="BO417">
            <v>2925483</v>
          </cell>
        </row>
        <row r="418">
          <cell r="A418">
            <v>41730</v>
          </cell>
          <cell r="BO418">
            <v>2873605</v>
          </cell>
        </row>
        <row r="419">
          <cell r="A419">
            <v>41760</v>
          </cell>
          <cell r="BO419">
            <v>2992817</v>
          </cell>
        </row>
        <row r="420">
          <cell r="A420">
            <v>41791</v>
          </cell>
          <cell r="BO420">
            <v>2760386</v>
          </cell>
        </row>
        <row r="421">
          <cell r="A421">
            <v>41821</v>
          </cell>
          <cell r="BO421">
            <v>2924261</v>
          </cell>
        </row>
        <row r="422">
          <cell r="A422">
            <v>41852</v>
          </cell>
          <cell r="BO422">
            <v>2939198</v>
          </cell>
        </row>
        <row r="423">
          <cell r="A423">
            <v>41883</v>
          </cell>
          <cell r="BO423">
            <v>2678229</v>
          </cell>
        </row>
        <row r="424">
          <cell r="A424">
            <v>41913</v>
          </cell>
          <cell r="BO424">
            <v>3073073</v>
          </cell>
        </row>
        <row r="425">
          <cell r="A425">
            <v>41944</v>
          </cell>
          <cell r="BO425">
            <v>3055942</v>
          </cell>
        </row>
        <row r="426">
          <cell r="A426">
            <v>41974</v>
          </cell>
          <cell r="BO426">
            <v>3542407</v>
          </cell>
        </row>
        <row r="427">
          <cell r="A427">
            <v>42005</v>
          </cell>
          <cell r="BO427">
            <v>2147580</v>
          </cell>
        </row>
        <row r="428">
          <cell r="A428">
            <v>42036</v>
          </cell>
          <cell r="BO428">
            <v>2829714</v>
          </cell>
        </row>
        <row r="429">
          <cell r="A429">
            <v>42064</v>
          </cell>
          <cell r="BO429">
            <v>2947040</v>
          </cell>
        </row>
        <row r="430">
          <cell r="A430">
            <v>42095</v>
          </cell>
          <cell r="BO430">
            <v>2872024</v>
          </cell>
        </row>
        <row r="431">
          <cell r="A431">
            <v>42125</v>
          </cell>
          <cell r="BO431">
            <v>2886487</v>
          </cell>
        </row>
        <row r="432">
          <cell r="A432">
            <v>42156</v>
          </cell>
          <cell r="BO432">
            <v>2885007</v>
          </cell>
        </row>
        <row r="433">
          <cell r="A433">
            <v>42186</v>
          </cell>
          <cell r="BO433">
            <v>2938710</v>
          </cell>
        </row>
        <row r="434">
          <cell r="A434">
            <v>42217</v>
          </cell>
          <cell r="BO434">
            <v>2822571</v>
          </cell>
        </row>
        <row r="435">
          <cell r="A435">
            <v>42248</v>
          </cell>
          <cell r="BO435">
            <v>2881870</v>
          </cell>
        </row>
        <row r="436">
          <cell r="A436">
            <v>42278</v>
          </cell>
          <cell r="BO436">
            <v>2799137</v>
          </cell>
        </row>
        <row r="437">
          <cell r="A437">
            <v>42309</v>
          </cell>
          <cell r="BO437">
            <v>3123377</v>
          </cell>
        </row>
        <row r="438">
          <cell r="A438">
            <v>42339</v>
          </cell>
          <cell r="BO438">
            <v>3346591</v>
          </cell>
        </row>
        <row r="439">
          <cell r="A439">
            <v>42370</v>
          </cell>
          <cell r="BO439">
            <v>2058259</v>
          </cell>
        </row>
        <row r="440">
          <cell r="A440">
            <v>42401</v>
          </cell>
          <cell r="BO440">
            <v>2809371</v>
          </cell>
        </row>
        <row r="441">
          <cell r="A441">
            <v>42430</v>
          </cell>
          <cell r="BO441">
            <v>3083022</v>
          </cell>
        </row>
        <row r="442">
          <cell r="A442">
            <v>42461</v>
          </cell>
          <cell r="BO442">
            <v>2655771</v>
          </cell>
        </row>
        <row r="443">
          <cell r="A443">
            <v>42491</v>
          </cell>
          <cell r="BO443">
            <v>3034306</v>
          </cell>
        </row>
        <row r="444">
          <cell r="A444">
            <v>42522</v>
          </cell>
          <cell r="BO444">
            <v>2997738</v>
          </cell>
        </row>
        <row r="445">
          <cell r="A445">
            <v>42552</v>
          </cell>
          <cell r="BO445">
            <v>2555243</v>
          </cell>
        </row>
        <row r="446">
          <cell r="A446">
            <v>42583</v>
          </cell>
          <cell r="BO446">
            <v>3057035</v>
          </cell>
        </row>
        <row r="447">
          <cell r="A447">
            <v>42614</v>
          </cell>
          <cell r="BO447">
            <v>2777603</v>
          </cell>
        </row>
        <row r="448">
          <cell r="A448">
            <v>42644</v>
          </cell>
          <cell r="BO448">
            <v>2921390</v>
          </cell>
        </row>
        <row r="449">
          <cell r="A449">
            <v>42675</v>
          </cell>
          <cell r="BO449">
            <v>3248707</v>
          </cell>
        </row>
        <row r="450">
          <cell r="A450">
            <v>42705</v>
          </cell>
          <cell r="BO450">
            <v>3241001</v>
          </cell>
        </row>
        <row r="451">
          <cell r="A451">
            <v>42736</v>
          </cell>
          <cell r="BO451">
            <v>2251945</v>
          </cell>
        </row>
        <row r="452">
          <cell r="A452">
            <v>42767</v>
          </cell>
          <cell r="BO452">
            <v>2779735</v>
          </cell>
        </row>
        <row r="453">
          <cell r="A453">
            <v>42795</v>
          </cell>
          <cell r="BO453">
            <v>3270003</v>
          </cell>
        </row>
        <row r="454">
          <cell r="A454">
            <v>42826</v>
          </cell>
          <cell r="BO454">
            <v>2647086</v>
          </cell>
        </row>
        <row r="455">
          <cell r="A455">
            <v>42856</v>
          </cell>
          <cell r="BO455">
            <v>3297992</v>
          </cell>
        </row>
        <row r="456">
          <cell r="A456">
            <v>42887</v>
          </cell>
          <cell r="BO456">
            <v>3033672</v>
          </cell>
        </row>
        <row r="457">
          <cell r="A457">
            <v>42917</v>
          </cell>
          <cell r="BO457">
            <v>2634388</v>
          </cell>
        </row>
        <row r="458">
          <cell r="A458">
            <v>42948</v>
          </cell>
          <cell r="BO458">
            <v>3254825</v>
          </cell>
        </row>
        <row r="459">
          <cell r="A459">
            <v>42979</v>
          </cell>
          <cell r="BO459">
            <v>2873345</v>
          </cell>
        </row>
        <row r="460">
          <cell r="A460">
            <v>43009</v>
          </cell>
          <cell r="BO460">
            <v>3088460</v>
          </cell>
        </row>
        <row r="461">
          <cell r="A461">
            <v>43040</v>
          </cell>
          <cell r="BO461">
            <v>3095362</v>
          </cell>
        </row>
        <row r="462">
          <cell r="A462">
            <v>43070</v>
          </cell>
          <cell r="BO462">
            <v>3245806</v>
          </cell>
        </row>
        <row r="463">
          <cell r="A463">
            <v>43101</v>
          </cell>
          <cell r="BO463">
            <v>2386606</v>
          </cell>
        </row>
        <row r="464">
          <cell r="A464">
            <v>43132</v>
          </cell>
          <cell r="BO464">
            <v>2869290</v>
          </cell>
        </row>
        <row r="465">
          <cell r="A465">
            <v>43160</v>
          </cell>
          <cell r="BO465">
            <v>3034262</v>
          </cell>
        </row>
        <row r="466">
          <cell r="A466">
            <v>43191</v>
          </cell>
          <cell r="BO466">
            <v>2760972</v>
          </cell>
        </row>
        <row r="467">
          <cell r="A467">
            <v>43221</v>
          </cell>
          <cell r="BO467">
            <v>3350980</v>
          </cell>
        </row>
        <row r="468">
          <cell r="A468">
            <v>43252</v>
          </cell>
          <cell r="BO468">
            <v>2904281</v>
          </cell>
        </row>
        <row r="469">
          <cell r="A469">
            <v>43282</v>
          </cell>
          <cell r="BO469">
            <v>2844338</v>
          </cell>
        </row>
        <row r="470">
          <cell r="A470">
            <v>43313</v>
          </cell>
          <cell r="BO470">
            <v>3343128</v>
          </cell>
        </row>
        <row r="471">
          <cell r="A471">
            <v>43344</v>
          </cell>
          <cell r="BO471">
            <v>2438862</v>
          </cell>
        </row>
        <row r="472">
          <cell r="A472">
            <v>43374</v>
          </cell>
          <cell r="BO472">
            <v>3312469</v>
          </cell>
        </row>
        <row r="473">
          <cell r="A473">
            <v>43405</v>
          </cell>
          <cell r="BO473">
            <v>3046659</v>
          </cell>
        </row>
        <row r="474">
          <cell r="A474">
            <v>43435</v>
          </cell>
          <cell r="BO474">
            <v>3167209</v>
          </cell>
        </row>
        <row r="475">
          <cell r="A475">
            <v>43466</v>
          </cell>
          <cell r="BO475">
            <v>2273352</v>
          </cell>
        </row>
        <row r="476">
          <cell r="A476">
            <v>43497</v>
          </cell>
          <cell r="BO476">
            <v>2583863</v>
          </cell>
        </row>
        <row r="477">
          <cell r="A477">
            <v>43525</v>
          </cell>
          <cell r="BO477">
            <v>2897144</v>
          </cell>
        </row>
        <row r="478">
          <cell r="A478">
            <v>43556</v>
          </cell>
          <cell r="BO478">
            <v>2928964</v>
          </cell>
        </row>
        <row r="479">
          <cell r="A479">
            <v>43586</v>
          </cell>
          <cell r="BO479">
            <v>3148802</v>
          </cell>
        </row>
        <row r="480">
          <cell r="A480">
            <v>43617</v>
          </cell>
          <cell r="BO480">
            <v>2693431</v>
          </cell>
        </row>
        <row r="481">
          <cell r="A481">
            <v>43647</v>
          </cell>
          <cell r="BO481">
            <v>2958753</v>
          </cell>
        </row>
        <row r="482">
          <cell r="A482">
            <v>43678</v>
          </cell>
          <cell r="BO482">
            <v>3099363</v>
          </cell>
        </row>
        <row r="483">
          <cell r="A483">
            <v>43709</v>
          </cell>
          <cell r="BO483">
            <v>2548666</v>
          </cell>
        </row>
        <row r="484">
          <cell r="A484">
            <v>43739</v>
          </cell>
          <cell r="BO484">
            <v>3258907</v>
          </cell>
        </row>
        <row r="485">
          <cell r="A485">
            <v>43770</v>
          </cell>
          <cell r="BO485">
            <v>2869713</v>
          </cell>
        </row>
        <row r="486">
          <cell r="A486">
            <v>43800</v>
          </cell>
          <cell r="BO486">
            <v>3197106</v>
          </cell>
        </row>
        <row r="487">
          <cell r="A487">
            <v>43831</v>
          </cell>
          <cell r="BO487">
            <v>2255205</v>
          </cell>
        </row>
        <row r="488">
          <cell r="A488">
            <v>43862</v>
          </cell>
          <cell r="BO488">
            <v>2567690</v>
          </cell>
        </row>
        <row r="489">
          <cell r="A489">
            <v>43891</v>
          </cell>
          <cell r="BO489">
            <v>4409265</v>
          </cell>
        </row>
        <row r="490">
          <cell r="A490">
            <v>43922</v>
          </cell>
          <cell r="BO490">
            <v>2249276</v>
          </cell>
        </row>
        <row r="491">
          <cell r="A491">
            <v>43952</v>
          </cell>
          <cell r="BO491">
            <v>2703076</v>
          </cell>
        </row>
        <row r="492">
          <cell r="A492">
            <v>43983</v>
          </cell>
          <cell r="BO492">
            <v>2712155</v>
          </cell>
        </row>
        <row r="493">
          <cell r="A493">
            <v>44013</v>
          </cell>
          <cell r="BO493">
            <v>2930813</v>
          </cell>
        </row>
        <row r="494">
          <cell r="A494">
            <v>44044</v>
          </cell>
          <cell r="BO494">
            <v>2561010</v>
          </cell>
        </row>
        <row r="495">
          <cell r="A495">
            <v>44075</v>
          </cell>
          <cell r="BO495">
            <v>2518099</v>
          </cell>
        </row>
        <row r="496">
          <cell r="A496">
            <v>44105</v>
          </cell>
          <cell r="BO496">
            <v>2476778</v>
          </cell>
        </row>
        <row r="497">
          <cell r="A497">
            <v>44136</v>
          </cell>
          <cell r="BO497">
            <v>2515139</v>
          </cell>
        </row>
        <row r="498">
          <cell r="A498">
            <v>44166</v>
          </cell>
          <cell r="BO498">
            <v>2809050</v>
          </cell>
        </row>
        <row r="499">
          <cell r="A499">
            <v>44197</v>
          </cell>
          <cell r="BO499">
            <v>2292343</v>
          </cell>
        </row>
        <row r="500">
          <cell r="A500">
            <v>44228</v>
          </cell>
          <cell r="BO500">
            <v>2131528</v>
          </cell>
        </row>
        <row r="501">
          <cell r="A501">
            <v>44256</v>
          </cell>
          <cell r="BO501">
            <v>3433387</v>
          </cell>
        </row>
        <row r="502">
          <cell r="A502">
            <v>44287</v>
          </cell>
          <cell r="BO502">
            <v>3017064</v>
          </cell>
        </row>
        <row r="503">
          <cell r="A503">
            <v>44317</v>
          </cell>
          <cell r="BO503">
            <v>2623785</v>
          </cell>
        </row>
        <row r="504">
          <cell r="A504">
            <v>44348</v>
          </cell>
          <cell r="BO504">
            <v>2807481</v>
          </cell>
        </row>
        <row r="505">
          <cell r="A505">
            <v>44378</v>
          </cell>
          <cell r="BO505">
            <v>2622084</v>
          </cell>
        </row>
        <row r="506">
          <cell r="A506">
            <v>44409</v>
          </cell>
          <cell r="BO506">
            <v>2644534</v>
          </cell>
        </row>
        <row r="507">
          <cell r="A507">
            <v>44440</v>
          </cell>
          <cell r="BO507">
            <v>2595112</v>
          </cell>
        </row>
        <row r="508">
          <cell r="A508">
            <v>44470</v>
          </cell>
          <cell r="BO508">
            <v>2528696</v>
          </cell>
        </row>
        <row r="509">
          <cell r="A509">
            <v>44501</v>
          </cell>
          <cell r="BO509">
            <v>2697612</v>
          </cell>
        </row>
        <row r="510">
          <cell r="A510">
            <v>44531</v>
          </cell>
          <cell r="BO510">
            <v>2804879</v>
          </cell>
        </row>
        <row r="511">
          <cell r="A511">
            <v>44562</v>
          </cell>
          <cell r="BO511">
            <v>1891420</v>
          </cell>
        </row>
        <row r="512">
          <cell r="A512">
            <v>44593</v>
          </cell>
          <cell r="BO512">
            <v>2295449</v>
          </cell>
        </row>
        <row r="513">
          <cell r="A513">
            <v>44621</v>
          </cell>
          <cell r="BO513">
            <v>2992604</v>
          </cell>
        </row>
        <row r="514">
          <cell r="A514">
            <v>44652</v>
          </cell>
          <cell r="BO514">
            <v>2469284</v>
          </cell>
        </row>
        <row r="515">
          <cell r="A515">
            <v>44682</v>
          </cell>
          <cell r="BO515">
            <v>2709716</v>
          </cell>
        </row>
        <row r="516">
          <cell r="A516">
            <v>44713</v>
          </cell>
          <cell r="BO516">
            <v>2678670</v>
          </cell>
        </row>
        <row r="517">
          <cell r="A517">
            <v>44743</v>
          </cell>
          <cell r="BO517">
            <v>2213812</v>
          </cell>
        </row>
        <row r="518">
          <cell r="A518">
            <v>44774</v>
          </cell>
          <cell r="BO518">
            <v>2804777</v>
          </cell>
        </row>
        <row r="519">
          <cell r="A519">
            <v>44805</v>
          </cell>
          <cell r="BO519">
            <v>2515135</v>
          </cell>
        </row>
        <row r="520">
          <cell r="A520">
            <v>44835</v>
          </cell>
          <cell r="BO520">
            <v>2467886</v>
          </cell>
        </row>
        <row r="521">
          <cell r="A521">
            <v>44866</v>
          </cell>
          <cell r="BO521">
            <v>2780032</v>
          </cell>
        </row>
        <row r="522">
          <cell r="A522">
            <v>44896</v>
          </cell>
          <cell r="BO522">
            <v>2741864</v>
          </cell>
        </row>
        <row r="523">
          <cell r="A523">
            <v>44927</v>
          </cell>
          <cell r="BO523">
            <v>2080667</v>
          </cell>
        </row>
        <row r="524">
          <cell r="A524">
            <v>44958</v>
          </cell>
          <cell r="BO524">
            <v>2365144</v>
          </cell>
        </row>
        <row r="525">
          <cell r="A525">
            <v>44986</v>
          </cell>
          <cell r="BO525">
            <v>2982259</v>
          </cell>
        </row>
        <row r="526">
          <cell r="A526">
            <v>45017</v>
          </cell>
          <cell r="BO526">
            <v>2257603</v>
          </cell>
        </row>
        <row r="527">
          <cell r="A527">
            <v>45047</v>
          </cell>
          <cell r="BO527">
            <v>2975227</v>
          </cell>
        </row>
        <row r="528">
          <cell r="A528">
            <v>45078</v>
          </cell>
          <cell r="BO528">
            <v>2715737</v>
          </cell>
        </row>
        <row r="529">
          <cell r="A529">
            <v>45108</v>
          </cell>
          <cell r="BO529">
            <v>2181732</v>
          </cell>
        </row>
        <row r="530">
          <cell r="A530">
            <v>45139</v>
          </cell>
          <cell r="BO530">
            <v>2761971</v>
          </cell>
        </row>
        <row r="531">
          <cell r="A531">
            <v>45170</v>
          </cell>
          <cell r="BO531">
            <v>2244488</v>
          </cell>
        </row>
        <row r="532">
          <cell r="A532">
            <v>45200</v>
          </cell>
          <cell r="BO532">
            <v>2514115</v>
          </cell>
        </row>
        <row r="533">
          <cell r="A533">
            <v>45231</v>
          </cell>
          <cell r="BO533">
            <v>2569603</v>
          </cell>
        </row>
        <row r="534">
          <cell r="A534">
            <v>45261</v>
          </cell>
          <cell r="BO534">
            <v>2695064</v>
          </cell>
        </row>
        <row r="535">
          <cell r="A535">
            <v>45292</v>
          </cell>
          <cell r="BO535">
            <v>2009141</v>
          </cell>
        </row>
        <row r="536">
          <cell r="A536">
            <v>45323</v>
          </cell>
          <cell r="BO536">
            <v>2423194</v>
          </cell>
        </row>
        <row r="537">
          <cell r="A537">
            <v>45352</v>
          </cell>
          <cell r="BO537">
            <v>2499188</v>
          </cell>
        </row>
        <row r="538">
          <cell r="A538">
            <v>45383</v>
          </cell>
          <cell r="BO538">
            <v>2492016</v>
          </cell>
        </row>
        <row r="539">
          <cell r="A539">
            <v>45413</v>
          </cell>
          <cell r="BO539">
            <v>2820992</v>
          </cell>
        </row>
        <row r="540">
          <cell r="A540">
            <v>45444</v>
          </cell>
          <cell r="BO540">
            <v>2360675</v>
          </cell>
        </row>
        <row r="541">
          <cell r="A541">
            <v>45474</v>
          </cell>
          <cell r="BO541">
            <v>2518511</v>
          </cell>
        </row>
        <row r="542">
          <cell r="A542">
            <v>45505</v>
          </cell>
          <cell r="BO542">
            <v>2649172</v>
          </cell>
        </row>
        <row r="543">
          <cell r="A543">
            <v>45536</v>
          </cell>
          <cell r="BO543">
            <v>2213317</v>
          </cell>
        </row>
        <row r="544">
          <cell r="A544">
            <v>45566</v>
          </cell>
          <cell r="BO544">
            <v>2691175</v>
          </cell>
        </row>
        <row r="545">
          <cell r="A545">
            <v>45597</v>
          </cell>
          <cell r="BO545">
            <v>2541388</v>
          </cell>
        </row>
        <row r="546">
          <cell r="A546">
            <v>45627</v>
          </cell>
          <cell r="BO546">
            <v>2776475</v>
          </cell>
        </row>
        <row r="547">
          <cell r="A547">
            <v>45658</v>
          </cell>
          <cell r="BO547">
            <v>1982405</v>
          </cell>
        </row>
        <row r="548">
          <cell r="A548">
            <v>45689</v>
          </cell>
          <cell r="BO548">
            <v>2226213</v>
          </cell>
        </row>
        <row r="549">
          <cell r="A549">
            <v>45717</v>
          </cell>
          <cell r="BO549">
            <v>0</v>
          </cell>
        </row>
        <row r="550">
          <cell r="A550">
            <v>45748</v>
          </cell>
          <cell r="BO550">
            <v>0</v>
          </cell>
        </row>
        <row r="551">
          <cell r="A551">
            <v>45778</v>
          </cell>
          <cell r="BO551">
            <v>0</v>
          </cell>
        </row>
        <row r="552">
          <cell r="A552">
            <v>45809</v>
          </cell>
          <cell r="BO552">
            <v>0</v>
          </cell>
        </row>
        <row r="553">
          <cell r="A553">
            <v>45839</v>
          </cell>
          <cell r="BO553">
            <v>0</v>
          </cell>
        </row>
        <row r="554">
          <cell r="A554">
            <v>45870</v>
          </cell>
          <cell r="BO554">
            <v>0</v>
          </cell>
        </row>
        <row r="555">
          <cell r="A555">
            <v>45901</v>
          </cell>
          <cell r="BO555">
            <v>0</v>
          </cell>
        </row>
        <row r="556">
          <cell r="A556">
            <v>45931</v>
          </cell>
          <cell r="BO556">
            <v>0</v>
          </cell>
        </row>
        <row r="557">
          <cell r="A557">
            <v>45962</v>
          </cell>
          <cell r="BO557">
            <v>0</v>
          </cell>
        </row>
        <row r="558">
          <cell r="A558">
            <v>45992</v>
          </cell>
        </row>
        <row r="559">
          <cell r="BO559">
            <v>15376637</v>
          </cell>
        </row>
        <row r="560">
          <cell r="BO560">
            <v>14605206</v>
          </cell>
        </row>
        <row r="561">
          <cell r="BO561">
            <v>-5.0169032409362331E-2</v>
          </cell>
        </row>
      </sheetData>
      <sheetData sheetId="24">
        <row r="1">
          <cell r="A1" t="str">
            <v>Receipts</v>
          </cell>
        </row>
        <row r="5">
          <cell r="A5" t="str">
            <v>Date</v>
          </cell>
          <cell r="AR5" t="str">
            <v>Total</v>
          </cell>
        </row>
        <row r="7">
          <cell r="A7">
            <v>29221</v>
          </cell>
          <cell r="AR7">
            <v>1123179</v>
          </cell>
        </row>
        <row r="8">
          <cell r="A8">
            <v>29252</v>
          </cell>
          <cell r="AR8">
            <v>742688</v>
          </cell>
        </row>
        <row r="9">
          <cell r="A9">
            <v>29281</v>
          </cell>
          <cell r="AR9">
            <v>789290</v>
          </cell>
        </row>
        <row r="10">
          <cell r="A10">
            <v>29312</v>
          </cell>
          <cell r="AR10">
            <v>813458</v>
          </cell>
        </row>
        <row r="11">
          <cell r="A11">
            <v>29342</v>
          </cell>
          <cell r="AR11">
            <v>827850</v>
          </cell>
        </row>
        <row r="12">
          <cell r="A12">
            <v>29373</v>
          </cell>
          <cell r="AR12">
            <v>923154</v>
          </cell>
        </row>
        <row r="13">
          <cell r="A13">
            <v>29403</v>
          </cell>
          <cell r="AR13">
            <v>936958</v>
          </cell>
        </row>
        <row r="14">
          <cell r="A14">
            <v>29434</v>
          </cell>
          <cell r="AR14">
            <v>877455</v>
          </cell>
        </row>
        <row r="15">
          <cell r="A15">
            <v>29465</v>
          </cell>
          <cell r="AR15">
            <v>909288</v>
          </cell>
        </row>
        <row r="16">
          <cell r="A16">
            <v>29495</v>
          </cell>
          <cell r="AR16">
            <v>947873</v>
          </cell>
        </row>
        <row r="17">
          <cell r="A17">
            <v>29526</v>
          </cell>
          <cell r="AR17">
            <v>737559</v>
          </cell>
        </row>
        <row r="18">
          <cell r="A18">
            <v>29556</v>
          </cell>
          <cell r="AR18">
            <v>990830</v>
          </cell>
        </row>
        <row r="19">
          <cell r="A19">
            <v>29587</v>
          </cell>
          <cell r="AR19">
            <v>1177430</v>
          </cell>
        </row>
        <row r="20">
          <cell r="A20">
            <v>29618</v>
          </cell>
          <cell r="AR20">
            <v>836947</v>
          </cell>
        </row>
        <row r="21">
          <cell r="A21">
            <v>29646</v>
          </cell>
          <cell r="AR21">
            <v>893660</v>
          </cell>
        </row>
        <row r="22">
          <cell r="A22">
            <v>29677</v>
          </cell>
          <cell r="AR22">
            <v>935932</v>
          </cell>
        </row>
        <row r="23">
          <cell r="A23">
            <v>29707</v>
          </cell>
          <cell r="AR23">
            <v>885908</v>
          </cell>
        </row>
        <row r="24">
          <cell r="A24">
            <v>29738</v>
          </cell>
          <cell r="AR24">
            <v>971187</v>
          </cell>
        </row>
        <row r="25">
          <cell r="A25">
            <v>29768</v>
          </cell>
          <cell r="AR25">
            <v>1071206</v>
          </cell>
        </row>
        <row r="26">
          <cell r="A26">
            <v>29799</v>
          </cell>
          <cell r="AR26">
            <v>958697</v>
          </cell>
        </row>
        <row r="27">
          <cell r="A27">
            <v>29830</v>
          </cell>
          <cell r="AR27">
            <v>955460</v>
          </cell>
        </row>
        <row r="28">
          <cell r="A28">
            <v>29860</v>
          </cell>
          <cell r="AR28">
            <v>967406</v>
          </cell>
        </row>
        <row r="29">
          <cell r="A29">
            <v>29891</v>
          </cell>
          <cell r="AR29">
            <v>813952</v>
          </cell>
        </row>
        <row r="30">
          <cell r="A30">
            <v>29921</v>
          </cell>
          <cell r="AR30">
            <v>1071724</v>
          </cell>
        </row>
        <row r="31">
          <cell r="A31">
            <v>29952</v>
          </cell>
          <cell r="AR31">
            <v>1103132</v>
          </cell>
        </row>
        <row r="32">
          <cell r="A32">
            <v>29983</v>
          </cell>
          <cell r="AR32">
            <v>855234</v>
          </cell>
        </row>
        <row r="33">
          <cell r="A33">
            <v>30011</v>
          </cell>
          <cell r="AR33">
            <v>976599</v>
          </cell>
        </row>
        <row r="34">
          <cell r="A34">
            <v>30042</v>
          </cell>
          <cell r="AR34">
            <v>992337</v>
          </cell>
        </row>
        <row r="35">
          <cell r="A35">
            <v>30072</v>
          </cell>
          <cell r="AR35">
            <v>880312</v>
          </cell>
        </row>
        <row r="36">
          <cell r="A36">
            <v>30103</v>
          </cell>
          <cell r="AR36">
            <v>1006195</v>
          </cell>
        </row>
        <row r="37">
          <cell r="A37">
            <v>30133</v>
          </cell>
          <cell r="AR37">
            <v>1000706</v>
          </cell>
        </row>
        <row r="38">
          <cell r="A38">
            <v>30164</v>
          </cell>
          <cell r="AR38">
            <v>967316</v>
          </cell>
        </row>
        <row r="39">
          <cell r="A39">
            <v>30195</v>
          </cell>
          <cell r="AR39">
            <v>969513</v>
          </cell>
        </row>
        <row r="40">
          <cell r="A40">
            <v>30225</v>
          </cell>
          <cell r="AR40">
            <v>909883</v>
          </cell>
        </row>
        <row r="41">
          <cell r="A41">
            <v>30256</v>
          </cell>
          <cell r="AR41">
            <v>879660</v>
          </cell>
        </row>
        <row r="42">
          <cell r="A42">
            <v>30286</v>
          </cell>
          <cell r="AR42">
            <v>1184197</v>
          </cell>
        </row>
        <row r="43">
          <cell r="A43">
            <v>30317</v>
          </cell>
          <cell r="AR43">
            <v>1095838</v>
          </cell>
        </row>
        <row r="44">
          <cell r="A44">
            <v>30348</v>
          </cell>
          <cell r="AR44">
            <v>824191</v>
          </cell>
        </row>
        <row r="45">
          <cell r="A45">
            <v>30376</v>
          </cell>
          <cell r="AR45">
            <v>1052485</v>
          </cell>
        </row>
        <row r="46">
          <cell r="A46">
            <v>30407</v>
          </cell>
          <cell r="AR46">
            <v>1019969</v>
          </cell>
        </row>
        <row r="47">
          <cell r="A47">
            <v>30437</v>
          </cell>
          <cell r="AR47">
            <v>932593</v>
          </cell>
        </row>
        <row r="48">
          <cell r="A48">
            <v>30468</v>
          </cell>
          <cell r="AR48">
            <v>1087917</v>
          </cell>
        </row>
        <row r="49">
          <cell r="A49">
            <v>30498</v>
          </cell>
          <cell r="AR49">
            <v>1073730</v>
          </cell>
        </row>
        <row r="50">
          <cell r="A50">
            <v>30529</v>
          </cell>
          <cell r="AR50">
            <v>1105258</v>
          </cell>
        </row>
        <row r="51">
          <cell r="A51">
            <v>30560</v>
          </cell>
          <cell r="AR51">
            <v>1142525</v>
          </cell>
        </row>
        <row r="52">
          <cell r="A52">
            <v>30590</v>
          </cell>
          <cell r="AR52">
            <v>989563</v>
          </cell>
        </row>
        <row r="53">
          <cell r="A53">
            <v>30621</v>
          </cell>
          <cell r="AR53">
            <v>1044908</v>
          </cell>
        </row>
        <row r="54">
          <cell r="A54">
            <v>30651</v>
          </cell>
          <cell r="AR54">
            <v>1172591</v>
          </cell>
        </row>
        <row r="55">
          <cell r="A55">
            <v>30682</v>
          </cell>
          <cell r="AR55">
            <v>1241594</v>
          </cell>
        </row>
        <row r="56">
          <cell r="A56">
            <v>30713</v>
          </cell>
          <cell r="AR56">
            <v>995228</v>
          </cell>
        </row>
        <row r="57">
          <cell r="A57">
            <v>30742</v>
          </cell>
          <cell r="AR57">
            <v>1063153</v>
          </cell>
        </row>
        <row r="58">
          <cell r="A58">
            <v>30773</v>
          </cell>
          <cell r="AR58">
            <v>1084036</v>
          </cell>
        </row>
        <row r="59">
          <cell r="A59">
            <v>30803</v>
          </cell>
          <cell r="AR59">
            <v>1166024</v>
          </cell>
        </row>
        <row r="60">
          <cell r="A60">
            <v>30834</v>
          </cell>
          <cell r="AR60">
            <v>1147891</v>
          </cell>
        </row>
        <row r="61">
          <cell r="A61">
            <v>30864</v>
          </cell>
          <cell r="AR61">
            <v>1174481</v>
          </cell>
        </row>
        <row r="62">
          <cell r="A62">
            <v>30895</v>
          </cell>
          <cell r="AR62">
            <v>1276898</v>
          </cell>
        </row>
        <row r="63">
          <cell r="A63">
            <v>30926</v>
          </cell>
          <cell r="AR63">
            <v>1111850</v>
          </cell>
        </row>
        <row r="64">
          <cell r="A64">
            <v>30956</v>
          </cell>
          <cell r="AR64">
            <v>1204932</v>
          </cell>
        </row>
        <row r="65">
          <cell r="A65">
            <v>30987</v>
          </cell>
          <cell r="AR65">
            <v>1145595</v>
          </cell>
        </row>
        <row r="66">
          <cell r="A66">
            <v>31017</v>
          </cell>
          <cell r="AR66">
            <v>1145419</v>
          </cell>
        </row>
        <row r="67">
          <cell r="A67">
            <v>31048</v>
          </cell>
          <cell r="AR67">
            <v>1479799</v>
          </cell>
        </row>
        <row r="68">
          <cell r="A68">
            <v>31079</v>
          </cell>
          <cell r="AR68">
            <v>1029186</v>
          </cell>
        </row>
        <row r="69">
          <cell r="A69">
            <v>31107</v>
          </cell>
          <cell r="AR69">
            <v>1165764</v>
          </cell>
        </row>
        <row r="70">
          <cell r="A70">
            <v>31138</v>
          </cell>
          <cell r="AR70">
            <v>1222385</v>
          </cell>
        </row>
        <row r="71">
          <cell r="A71">
            <v>31168</v>
          </cell>
          <cell r="AR71">
            <v>1291729</v>
          </cell>
        </row>
        <row r="72">
          <cell r="A72">
            <v>31199</v>
          </cell>
          <cell r="AR72">
            <v>1165578</v>
          </cell>
        </row>
        <row r="73">
          <cell r="A73">
            <v>31229</v>
          </cell>
          <cell r="AR73">
            <v>1362445</v>
          </cell>
        </row>
        <row r="74">
          <cell r="A74">
            <v>31260</v>
          </cell>
          <cell r="AR74">
            <v>1298679</v>
          </cell>
        </row>
        <row r="75">
          <cell r="A75">
            <v>31291</v>
          </cell>
          <cell r="AR75">
            <v>1220488</v>
          </cell>
        </row>
        <row r="76">
          <cell r="A76">
            <v>31321</v>
          </cell>
          <cell r="AR76">
            <v>1278438</v>
          </cell>
        </row>
        <row r="77">
          <cell r="A77">
            <v>31352</v>
          </cell>
          <cell r="AR77">
            <v>1096876</v>
          </cell>
        </row>
        <row r="78">
          <cell r="A78">
            <v>31382</v>
          </cell>
          <cell r="AR78">
            <v>1362336</v>
          </cell>
        </row>
        <row r="79">
          <cell r="A79">
            <v>31413</v>
          </cell>
          <cell r="AR79">
            <v>1619930</v>
          </cell>
        </row>
        <row r="80">
          <cell r="A80">
            <v>31444</v>
          </cell>
          <cell r="AR80">
            <v>1133406</v>
          </cell>
        </row>
        <row r="81">
          <cell r="A81">
            <v>31472</v>
          </cell>
          <cell r="AR81">
            <v>1180763</v>
          </cell>
        </row>
        <row r="82">
          <cell r="A82">
            <v>31503</v>
          </cell>
          <cell r="AR82">
            <v>1352459</v>
          </cell>
        </row>
        <row r="83">
          <cell r="A83">
            <v>31533</v>
          </cell>
          <cell r="AR83">
            <v>1249128</v>
          </cell>
        </row>
        <row r="84">
          <cell r="A84">
            <v>31564</v>
          </cell>
          <cell r="AR84">
            <v>1266808</v>
          </cell>
        </row>
        <row r="85">
          <cell r="A85">
            <v>31594</v>
          </cell>
          <cell r="AR85">
            <v>1397380</v>
          </cell>
        </row>
        <row r="86">
          <cell r="A86">
            <v>31625</v>
          </cell>
          <cell r="AR86">
            <v>1334606</v>
          </cell>
        </row>
        <row r="87">
          <cell r="A87">
            <v>31656</v>
          </cell>
          <cell r="AR87">
            <v>1319889</v>
          </cell>
        </row>
        <row r="88">
          <cell r="A88">
            <v>31686</v>
          </cell>
          <cell r="AR88">
            <v>1363833</v>
          </cell>
        </row>
        <row r="89">
          <cell r="A89">
            <v>31717</v>
          </cell>
          <cell r="AR89">
            <v>1107100</v>
          </cell>
        </row>
        <row r="90">
          <cell r="A90">
            <v>31747</v>
          </cell>
          <cell r="AR90">
            <v>1467150</v>
          </cell>
        </row>
        <row r="91">
          <cell r="A91">
            <v>31778</v>
          </cell>
          <cell r="AR91">
            <v>1579536</v>
          </cell>
        </row>
        <row r="92">
          <cell r="A92">
            <v>31809</v>
          </cell>
          <cell r="AR92">
            <v>1228001</v>
          </cell>
        </row>
        <row r="93">
          <cell r="A93">
            <v>31837</v>
          </cell>
          <cell r="AR93">
            <v>1327492</v>
          </cell>
        </row>
        <row r="94">
          <cell r="A94">
            <v>31868</v>
          </cell>
          <cell r="AR94">
            <v>1400103</v>
          </cell>
        </row>
        <row r="95">
          <cell r="A95">
            <v>31898</v>
          </cell>
          <cell r="AR95">
            <v>1293818</v>
          </cell>
        </row>
        <row r="96">
          <cell r="A96">
            <v>31929</v>
          </cell>
          <cell r="AR96">
            <v>1472419</v>
          </cell>
        </row>
        <row r="97">
          <cell r="A97">
            <v>31959</v>
          </cell>
          <cell r="AR97">
            <v>1496795</v>
          </cell>
        </row>
        <row r="98">
          <cell r="A98">
            <v>31990</v>
          </cell>
          <cell r="AR98">
            <v>1386558</v>
          </cell>
        </row>
        <row r="99">
          <cell r="A99">
            <v>32021</v>
          </cell>
          <cell r="AR99">
            <v>1406286</v>
          </cell>
        </row>
        <row r="100">
          <cell r="A100">
            <v>32051</v>
          </cell>
          <cell r="AR100">
            <v>1336456</v>
          </cell>
        </row>
        <row r="101">
          <cell r="A101">
            <v>32082</v>
          </cell>
          <cell r="AR101">
            <v>1242512</v>
          </cell>
        </row>
        <row r="102">
          <cell r="A102">
            <v>32112</v>
          </cell>
          <cell r="AR102">
            <v>1602896</v>
          </cell>
        </row>
        <row r="103">
          <cell r="A103">
            <v>32143</v>
          </cell>
          <cell r="AR103">
            <v>1589613</v>
          </cell>
        </row>
        <row r="104">
          <cell r="A104">
            <v>32174</v>
          </cell>
          <cell r="AR104">
            <v>1326122</v>
          </cell>
        </row>
        <row r="105">
          <cell r="A105">
            <v>32203</v>
          </cell>
          <cell r="AR105">
            <v>1446478</v>
          </cell>
        </row>
        <row r="106">
          <cell r="A106">
            <v>32234</v>
          </cell>
          <cell r="AR106">
            <v>1395412</v>
          </cell>
        </row>
        <row r="107">
          <cell r="A107">
            <v>32264</v>
          </cell>
          <cell r="AR107">
            <v>1345341</v>
          </cell>
        </row>
        <row r="108">
          <cell r="A108">
            <v>32295</v>
          </cell>
          <cell r="AR108">
            <v>1554767</v>
          </cell>
        </row>
        <row r="109">
          <cell r="A109">
            <v>32325</v>
          </cell>
          <cell r="AR109">
            <v>1469261</v>
          </cell>
        </row>
        <row r="110">
          <cell r="A110">
            <v>32356</v>
          </cell>
          <cell r="AR110">
            <v>1572128</v>
          </cell>
        </row>
        <row r="111">
          <cell r="A111">
            <v>32387</v>
          </cell>
          <cell r="AR111">
            <v>1547710</v>
          </cell>
        </row>
        <row r="112">
          <cell r="A112">
            <v>32417</v>
          </cell>
          <cell r="AR112">
            <v>1343788</v>
          </cell>
        </row>
        <row r="113">
          <cell r="A113">
            <v>32448</v>
          </cell>
          <cell r="AR113">
            <v>1402564</v>
          </cell>
        </row>
        <row r="114">
          <cell r="A114">
            <v>32478</v>
          </cell>
          <cell r="AR114">
            <v>1597152</v>
          </cell>
        </row>
        <row r="115">
          <cell r="A115">
            <v>32509</v>
          </cell>
          <cell r="AR115">
            <v>1741813</v>
          </cell>
        </row>
        <row r="116">
          <cell r="A116">
            <v>32540</v>
          </cell>
          <cell r="AR116">
            <v>1399345</v>
          </cell>
        </row>
        <row r="117">
          <cell r="A117">
            <v>32568</v>
          </cell>
          <cell r="AR117">
            <v>1571025</v>
          </cell>
        </row>
        <row r="118">
          <cell r="A118">
            <v>32599</v>
          </cell>
          <cell r="AR118">
            <v>1452780</v>
          </cell>
        </row>
        <row r="119">
          <cell r="A119">
            <v>32629</v>
          </cell>
          <cell r="AR119">
            <v>1553167</v>
          </cell>
        </row>
        <row r="120">
          <cell r="A120">
            <v>32660</v>
          </cell>
          <cell r="AR120">
            <v>1680414</v>
          </cell>
        </row>
        <row r="121">
          <cell r="A121">
            <v>32690</v>
          </cell>
          <cell r="AR121">
            <v>1505522</v>
          </cell>
        </row>
        <row r="122">
          <cell r="A122">
            <v>32721</v>
          </cell>
          <cell r="AR122">
            <v>1751820</v>
          </cell>
        </row>
        <row r="123">
          <cell r="A123">
            <v>32752</v>
          </cell>
          <cell r="AR123">
            <v>1521992</v>
          </cell>
        </row>
        <row r="124">
          <cell r="A124">
            <v>32782</v>
          </cell>
          <cell r="AR124">
            <v>1521727</v>
          </cell>
        </row>
        <row r="125">
          <cell r="A125">
            <v>32813</v>
          </cell>
          <cell r="AR125">
            <v>1495121</v>
          </cell>
        </row>
        <row r="126">
          <cell r="A126">
            <v>32843</v>
          </cell>
          <cell r="AR126">
            <v>1540224</v>
          </cell>
        </row>
        <row r="127">
          <cell r="A127">
            <v>32874</v>
          </cell>
          <cell r="AR127">
            <v>1959769</v>
          </cell>
        </row>
        <row r="128">
          <cell r="A128">
            <v>32905</v>
          </cell>
          <cell r="AR128">
            <v>1423337</v>
          </cell>
        </row>
        <row r="129">
          <cell r="A129">
            <v>32933</v>
          </cell>
          <cell r="AR129">
            <v>1604489</v>
          </cell>
        </row>
        <row r="130">
          <cell r="A130">
            <v>32964</v>
          </cell>
          <cell r="AR130">
            <v>1535615</v>
          </cell>
        </row>
        <row r="131">
          <cell r="A131">
            <v>32994</v>
          </cell>
          <cell r="AR131">
            <v>1630592</v>
          </cell>
        </row>
        <row r="132">
          <cell r="A132">
            <v>33025</v>
          </cell>
          <cell r="AR132">
            <v>1676134</v>
          </cell>
        </row>
        <row r="133">
          <cell r="A133">
            <v>33055</v>
          </cell>
          <cell r="AR133">
            <v>1658384</v>
          </cell>
        </row>
        <row r="134">
          <cell r="A134">
            <v>33086</v>
          </cell>
          <cell r="AR134">
            <v>1687695</v>
          </cell>
        </row>
        <row r="135">
          <cell r="A135">
            <v>33117</v>
          </cell>
          <cell r="AR135">
            <v>1516845</v>
          </cell>
        </row>
        <row r="136">
          <cell r="A136">
            <v>33147</v>
          </cell>
          <cell r="AR136">
            <v>1675863</v>
          </cell>
        </row>
        <row r="137">
          <cell r="A137">
            <v>33178</v>
          </cell>
          <cell r="AR137">
            <v>1563597</v>
          </cell>
        </row>
        <row r="138">
          <cell r="A138">
            <v>33208</v>
          </cell>
          <cell r="AR138">
            <v>1513320</v>
          </cell>
        </row>
        <row r="139">
          <cell r="A139">
            <v>33239</v>
          </cell>
          <cell r="AR139">
            <v>1948467</v>
          </cell>
        </row>
        <row r="140">
          <cell r="A140">
            <v>33270</v>
          </cell>
          <cell r="AR140">
            <v>1450965</v>
          </cell>
        </row>
        <row r="141">
          <cell r="A141">
            <v>33298</v>
          </cell>
          <cell r="AR141">
            <v>1558007</v>
          </cell>
        </row>
        <row r="142">
          <cell r="A142">
            <v>33329</v>
          </cell>
          <cell r="AR142">
            <v>1647308</v>
          </cell>
        </row>
        <row r="143">
          <cell r="A143">
            <v>33359</v>
          </cell>
          <cell r="AR143">
            <v>1701262</v>
          </cell>
        </row>
        <row r="144">
          <cell r="A144">
            <v>33390</v>
          </cell>
          <cell r="AR144">
            <v>1647963</v>
          </cell>
        </row>
        <row r="145">
          <cell r="A145">
            <v>33420</v>
          </cell>
          <cell r="AR145">
            <v>1738139</v>
          </cell>
        </row>
        <row r="146">
          <cell r="A146">
            <v>33451</v>
          </cell>
          <cell r="AR146">
            <v>1657631</v>
          </cell>
        </row>
        <row r="147">
          <cell r="A147">
            <v>33482</v>
          </cell>
          <cell r="AR147">
            <v>1566262</v>
          </cell>
        </row>
        <row r="148">
          <cell r="A148">
            <v>33512</v>
          </cell>
          <cell r="AR148">
            <v>1687224</v>
          </cell>
        </row>
        <row r="149">
          <cell r="A149">
            <v>33543</v>
          </cell>
          <cell r="AR149">
            <v>1436632</v>
          </cell>
        </row>
        <row r="150">
          <cell r="A150">
            <v>33573</v>
          </cell>
          <cell r="AR150">
            <v>1651088</v>
          </cell>
        </row>
        <row r="151">
          <cell r="A151">
            <v>33604</v>
          </cell>
          <cell r="AR151">
            <v>1981918</v>
          </cell>
        </row>
        <row r="152">
          <cell r="A152">
            <v>33635</v>
          </cell>
          <cell r="AR152">
            <v>1483026</v>
          </cell>
        </row>
        <row r="153">
          <cell r="A153">
            <v>33664</v>
          </cell>
          <cell r="AR153">
            <v>1672739</v>
          </cell>
        </row>
        <row r="154">
          <cell r="A154">
            <v>33695</v>
          </cell>
          <cell r="AR154">
            <v>1645687</v>
          </cell>
        </row>
        <row r="155">
          <cell r="A155">
            <v>33725</v>
          </cell>
          <cell r="AR155">
            <v>1535149</v>
          </cell>
        </row>
        <row r="156">
          <cell r="A156">
            <v>33756</v>
          </cell>
          <cell r="AR156">
            <v>1751509</v>
          </cell>
        </row>
        <row r="157">
          <cell r="A157">
            <v>33786</v>
          </cell>
          <cell r="AR157">
            <v>1814798</v>
          </cell>
        </row>
        <row r="158">
          <cell r="A158">
            <v>33817</v>
          </cell>
          <cell r="AR158">
            <v>1664328</v>
          </cell>
        </row>
        <row r="159">
          <cell r="A159">
            <v>33848</v>
          </cell>
          <cell r="AR159">
            <v>1739646</v>
          </cell>
        </row>
        <row r="160">
          <cell r="A160">
            <v>33878</v>
          </cell>
          <cell r="AR160">
            <v>1631966</v>
          </cell>
        </row>
        <row r="161">
          <cell r="A161">
            <v>33909</v>
          </cell>
          <cell r="AR161">
            <v>1477436</v>
          </cell>
        </row>
        <row r="162">
          <cell r="A162">
            <v>33939</v>
          </cell>
          <cell r="AR162">
            <v>1893888</v>
          </cell>
        </row>
        <row r="163">
          <cell r="A163">
            <v>33970</v>
          </cell>
          <cell r="AR163">
            <v>1877172</v>
          </cell>
        </row>
        <row r="164">
          <cell r="A164">
            <v>34001</v>
          </cell>
          <cell r="AR164">
            <v>1527494</v>
          </cell>
        </row>
        <row r="165">
          <cell r="A165">
            <v>34029</v>
          </cell>
          <cell r="AR165">
            <v>1780054</v>
          </cell>
        </row>
        <row r="166">
          <cell r="A166">
            <v>34060</v>
          </cell>
          <cell r="AR166">
            <v>1773742</v>
          </cell>
        </row>
        <row r="167">
          <cell r="A167">
            <v>34090</v>
          </cell>
          <cell r="AR167">
            <v>1618418</v>
          </cell>
        </row>
        <row r="168">
          <cell r="A168">
            <v>34121</v>
          </cell>
          <cell r="AR168">
            <v>1883814</v>
          </cell>
        </row>
        <row r="169">
          <cell r="A169">
            <v>34151</v>
          </cell>
          <cell r="AR169">
            <v>1798395</v>
          </cell>
        </row>
        <row r="170">
          <cell r="A170">
            <v>34182</v>
          </cell>
          <cell r="AR170">
            <v>1804174</v>
          </cell>
        </row>
        <row r="171">
          <cell r="A171">
            <v>34213</v>
          </cell>
          <cell r="AR171">
            <v>1812238</v>
          </cell>
        </row>
        <row r="172">
          <cell r="A172">
            <v>34243</v>
          </cell>
          <cell r="AR172">
            <v>1719638</v>
          </cell>
        </row>
        <row r="173">
          <cell r="A173">
            <v>34274</v>
          </cell>
          <cell r="AR173">
            <v>1623652</v>
          </cell>
        </row>
        <row r="174">
          <cell r="A174">
            <v>34304</v>
          </cell>
          <cell r="AR174">
            <v>1961865</v>
          </cell>
        </row>
        <row r="175">
          <cell r="A175">
            <v>34335</v>
          </cell>
          <cell r="AR175">
            <v>1822292</v>
          </cell>
        </row>
        <row r="176">
          <cell r="A176">
            <v>34366</v>
          </cell>
          <cell r="AR176">
            <v>1498424</v>
          </cell>
        </row>
        <row r="177">
          <cell r="A177">
            <v>34394</v>
          </cell>
          <cell r="AR177">
            <v>1874656</v>
          </cell>
        </row>
        <row r="178">
          <cell r="A178">
            <v>34425</v>
          </cell>
          <cell r="AR178">
            <v>1736732</v>
          </cell>
        </row>
        <row r="179">
          <cell r="A179">
            <v>34455</v>
          </cell>
          <cell r="AR179">
            <v>1681788</v>
          </cell>
        </row>
        <row r="180">
          <cell r="A180">
            <v>34486</v>
          </cell>
          <cell r="AR180">
            <v>1899888</v>
          </cell>
        </row>
        <row r="181">
          <cell r="A181">
            <v>34516</v>
          </cell>
          <cell r="AR181">
            <v>1794489</v>
          </cell>
        </row>
        <row r="182">
          <cell r="A182">
            <v>34547</v>
          </cell>
          <cell r="AR182">
            <v>1926107</v>
          </cell>
        </row>
        <row r="183">
          <cell r="A183">
            <v>34578</v>
          </cell>
          <cell r="AR183">
            <v>1858639</v>
          </cell>
        </row>
        <row r="184">
          <cell r="A184">
            <v>34608</v>
          </cell>
          <cell r="AR184">
            <v>1708800</v>
          </cell>
        </row>
        <row r="185">
          <cell r="A185">
            <v>34639</v>
          </cell>
          <cell r="AR185">
            <v>1667237</v>
          </cell>
        </row>
        <row r="186">
          <cell r="A186">
            <v>34669</v>
          </cell>
          <cell r="AR186">
            <v>1965496</v>
          </cell>
        </row>
        <row r="187">
          <cell r="A187">
            <v>34700</v>
          </cell>
          <cell r="AR187">
            <v>2070170</v>
          </cell>
        </row>
        <row r="188">
          <cell r="A188">
            <v>34731</v>
          </cell>
          <cell r="AR188">
            <v>1596315</v>
          </cell>
        </row>
        <row r="189">
          <cell r="A189">
            <v>34759</v>
          </cell>
          <cell r="AR189">
            <v>1968473</v>
          </cell>
        </row>
        <row r="190">
          <cell r="A190">
            <v>34790</v>
          </cell>
          <cell r="AR190">
            <v>1775747</v>
          </cell>
        </row>
        <row r="191">
          <cell r="A191">
            <v>34820</v>
          </cell>
          <cell r="AR191">
            <v>1812477</v>
          </cell>
        </row>
        <row r="192">
          <cell r="A192">
            <v>34851</v>
          </cell>
          <cell r="AR192">
            <v>2029679</v>
          </cell>
        </row>
        <row r="193">
          <cell r="A193">
            <v>34881</v>
          </cell>
          <cell r="AR193">
            <v>1859871</v>
          </cell>
        </row>
        <row r="194">
          <cell r="A194">
            <v>34912</v>
          </cell>
          <cell r="AR194">
            <v>2008111</v>
          </cell>
        </row>
        <row r="195">
          <cell r="A195">
            <v>34943</v>
          </cell>
          <cell r="AR195">
            <v>1855339</v>
          </cell>
        </row>
        <row r="196">
          <cell r="A196">
            <v>34973</v>
          </cell>
          <cell r="AR196">
            <v>1835423</v>
          </cell>
        </row>
        <row r="197">
          <cell r="A197">
            <v>35004</v>
          </cell>
          <cell r="AR197">
            <v>1832647</v>
          </cell>
        </row>
        <row r="198">
          <cell r="A198">
            <v>35034</v>
          </cell>
          <cell r="AR198">
            <v>1825820</v>
          </cell>
        </row>
        <row r="199">
          <cell r="A199">
            <v>35065</v>
          </cell>
          <cell r="AR199">
            <v>2248839</v>
          </cell>
        </row>
        <row r="200">
          <cell r="A200">
            <v>35096</v>
          </cell>
          <cell r="AR200">
            <v>1732879</v>
          </cell>
        </row>
        <row r="201">
          <cell r="A201">
            <v>35125</v>
          </cell>
          <cell r="AR201">
            <v>1888619</v>
          </cell>
        </row>
        <row r="202">
          <cell r="A202">
            <v>35156</v>
          </cell>
          <cell r="AR202">
            <v>1938030</v>
          </cell>
        </row>
        <row r="203">
          <cell r="A203">
            <v>35186</v>
          </cell>
          <cell r="AR203">
            <v>1999204</v>
          </cell>
        </row>
        <row r="204">
          <cell r="A204">
            <v>35217</v>
          </cell>
          <cell r="AR204">
            <v>1891476</v>
          </cell>
        </row>
        <row r="205">
          <cell r="A205">
            <v>35247</v>
          </cell>
          <cell r="AR205">
            <v>2062760</v>
          </cell>
        </row>
        <row r="206">
          <cell r="A206">
            <v>35278</v>
          </cell>
          <cell r="AR206">
            <v>2050168</v>
          </cell>
        </row>
        <row r="207">
          <cell r="A207">
            <v>35309</v>
          </cell>
          <cell r="AR207">
            <v>1910074</v>
          </cell>
        </row>
        <row r="208">
          <cell r="A208">
            <v>35339</v>
          </cell>
          <cell r="AR208">
            <v>2066161</v>
          </cell>
        </row>
        <row r="209">
          <cell r="A209">
            <v>35370</v>
          </cell>
          <cell r="AR209">
            <v>1762466</v>
          </cell>
        </row>
        <row r="210">
          <cell r="A210">
            <v>35400</v>
          </cell>
          <cell r="AR210">
            <v>1997158</v>
          </cell>
        </row>
        <row r="211">
          <cell r="A211">
            <v>35431</v>
          </cell>
          <cell r="AR211">
            <v>2470257</v>
          </cell>
        </row>
        <row r="212">
          <cell r="A212">
            <v>35462</v>
          </cell>
          <cell r="AR212">
            <v>1777472</v>
          </cell>
        </row>
        <row r="213">
          <cell r="A213">
            <v>35490</v>
          </cell>
          <cell r="AR213">
            <v>1929863</v>
          </cell>
        </row>
        <row r="214">
          <cell r="A214">
            <v>35521</v>
          </cell>
          <cell r="AR214">
            <v>2103761</v>
          </cell>
        </row>
        <row r="215">
          <cell r="A215">
            <v>35551</v>
          </cell>
          <cell r="AR215">
            <v>2046554</v>
          </cell>
        </row>
        <row r="216">
          <cell r="A216">
            <v>35582</v>
          </cell>
          <cell r="AR216">
            <v>2079864</v>
          </cell>
        </row>
        <row r="217">
          <cell r="A217">
            <v>35612</v>
          </cell>
          <cell r="AR217">
            <v>2230109</v>
          </cell>
        </row>
        <row r="218">
          <cell r="A218">
            <v>35643</v>
          </cell>
          <cell r="AR218">
            <v>2051573</v>
          </cell>
        </row>
        <row r="219">
          <cell r="A219">
            <v>35674</v>
          </cell>
          <cell r="AR219">
            <v>2148250</v>
          </cell>
        </row>
        <row r="220">
          <cell r="A220">
            <v>35704</v>
          </cell>
          <cell r="AR220">
            <v>2249573</v>
          </cell>
        </row>
        <row r="221">
          <cell r="A221">
            <v>35735</v>
          </cell>
          <cell r="AR221">
            <v>1745885</v>
          </cell>
        </row>
        <row r="222">
          <cell r="A222">
            <v>35765</v>
          </cell>
          <cell r="AR222">
            <v>2285021</v>
          </cell>
        </row>
        <row r="223">
          <cell r="A223">
            <v>35796</v>
          </cell>
          <cell r="AR223">
            <v>2535141</v>
          </cell>
        </row>
        <row r="224">
          <cell r="A224">
            <v>35827</v>
          </cell>
          <cell r="AR224">
            <v>1906596</v>
          </cell>
        </row>
        <row r="225">
          <cell r="A225">
            <v>35855</v>
          </cell>
          <cell r="AR225">
            <v>2135779</v>
          </cell>
        </row>
        <row r="226">
          <cell r="A226">
            <v>35886</v>
          </cell>
          <cell r="AR226">
            <v>2218501</v>
          </cell>
        </row>
        <row r="227">
          <cell r="A227">
            <v>35916</v>
          </cell>
          <cell r="AR227">
            <v>2040278</v>
          </cell>
        </row>
        <row r="228">
          <cell r="A228">
            <v>35947</v>
          </cell>
          <cell r="AR228">
            <v>2292508</v>
          </cell>
        </row>
        <row r="229">
          <cell r="A229">
            <v>35977</v>
          </cell>
          <cell r="AR229">
            <v>2397658</v>
          </cell>
        </row>
        <row r="230">
          <cell r="A230">
            <v>36008</v>
          </cell>
          <cell r="AR230">
            <v>2130546</v>
          </cell>
        </row>
        <row r="231">
          <cell r="A231">
            <v>36039</v>
          </cell>
          <cell r="AR231">
            <v>2186525</v>
          </cell>
        </row>
        <row r="232">
          <cell r="A232">
            <v>36069</v>
          </cell>
          <cell r="AR232">
            <v>2280065</v>
          </cell>
        </row>
        <row r="233">
          <cell r="A233">
            <v>36100</v>
          </cell>
          <cell r="AR233">
            <v>1958321</v>
          </cell>
        </row>
        <row r="234">
          <cell r="A234">
            <v>36130</v>
          </cell>
          <cell r="AR234">
            <v>2416587</v>
          </cell>
        </row>
        <row r="235">
          <cell r="A235">
            <v>36161</v>
          </cell>
          <cell r="AR235">
            <v>2449919</v>
          </cell>
        </row>
        <row r="236">
          <cell r="A236">
            <v>36192</v>
          </cell>
          <cell r="AR236">
            <v>1980574</v>
          </cell>
        </row>
        <row r="237">
          <cell r="A237">
            <v>36220</v>
          </cell>
          <cell r="AR237">
            <v>2349007</v>
          </cell>
        </row>
        <row r="238">
          <cell r="A238">
            <v>36251</v>
          </cell>
          <cell r="AR238">
            <v>2398596</v>
          </cell>
        </row>
        <row r="239">
          <cell r="A239">
            <v>36281</v>
          </cell>
          <cell r="AR239">
            <v>2133642</v>
          </cell>
        </row>
        <row r="240">
          <cell r="A240">
            <v>36312</v>
          </cell>
          <cell r="AR240">
            <v>2508996</v>
          </cell>
        </row>
        <row r="241">
          <cell r="A241">
            <v>36342</v>
          </cell>
          <cell r="AR241">
            <v>2523701</v>
          </cell>
        </row>
        <row r="242">
          <cell r="A242">
            <v>36373</v>
          </cell>
          <cell r="AR242">
            <v>2398701</v>
          </cell>
        </row>
        <row r="243">
          <cell r="A243">
            <v>36404</v>
          </cell>
          <cell r="AR243">
            <v>2446645</v>
          </cell>
        </row>
        <row r="244">
          <cell r="A244">
            <v>36434</v>
          </cell>
          <cell r="AR244">
            <v>2320197</v>
          </cell>
        </row>
        <row r="245">
          <cell r="A245">
            <v>36465</v>
          </cell>
          <cell r="AR245">
            <v>2195998</v>
          </cell>
        </row>
        <row r="246">
          <cell r="A246">
            <v>36495</v>
          </cell>
          <cell r="AR246">
            <v>2598195</v>
          </cell>
        </row>
        <row r="247">
          <cell r="A247">
            <v>36526</v>
          </cell>
          <cell r="AR247">
            <v>3940955</v>
          </cell>
        </row>
        <row r="248">
          <cell r="A248">
            <v>36557</v>
          </cell>
          <cell r="AR248">
            <v>2448838</v>
          </cell>
        </row>
        <row r="249">
          <cell r="A249">
            <v>36586</v>
          </cell>
          <cell r="AR249">
            <v>2868415</v>
          </cell>
        </row>
        <row r="250">
          <cell r="A250">
            <v>36617</v>
          </cell>
          <cell r="AR250">
            <v>2425060</v>
          </cell>
        </row>
        <row r="251">
          <cell r="A251">
            <v>36647</v>
          </cell>
          <cell r="AR251">
            <v>2636124</v>
          </cell>
        </row>
        <row r="252">
          <cell r="A252">
            <v>36678</v>
          </cell>
          <cell r="AR252">
            <v>2913685</v>
          </cell>
        </row>
        <row r="253">
          <cell r="A253">
            <v>36708</v>
          </cell>
          <cell r="AR253">
            <v>2636279</v>
          </cell>
        </row>
        <row r="254">
          <cell r="A254">
            <v>36739</v>
          </cell>
          <cell r="AR254">
            <v>2852588</v>
          </cell>
        </row>
        <row r="255">
          <cell r="A255">
            <v>36770</v>
          </cell>
          <cell r="AR255">
            <v>2645209</v>
          </cell>
        </row>
        <row r="256">
          <cell r="A256">
            <v>36800</v>
          </cell>
          <cell r="AR256">
            <v>2616628</v>
          </cell>
        </row>
        <row r="257">
          <cell r="A257">
            <v>36831</v>
          </cell>
          <cell r="AR257">
            <v>2626194</v>
          </cell>
        </row>
        <row r="258">
          <cell r="A258">
            <v>36861</v>
          </cell>
          <cell r="AR258">
            <v>2549701</v>
          </cell>
        </row>
        <row r="259">
          <cell r="A259">
            <v>36892</v>
          </cell>
          <cell r="AR259">
            <v>3241641</v>
          </cell>
        </row>
        <row r="260">
          <cell r="A260">
            <v>36923</v>
          </cell>
          <cell r="AR260">
            <v>2394642</v>
          </cell>
        </row>
        <row r="261">
          <cell r="A261">
            <v>36951</v>
          </cell>
          <cell r="AR261">
            <v>2824977</v>
          </cell>
        </row>
        <row r="262">
          <cell r="A262">
            <v>36982</v>
          </cell>
          <cell r="AR262">
            <v>2670391</v>
          </cell>
        </row>
        <row r="263">
          <cell r="A263">
            <v>37012</v>
          </cell>
          <cell r="AR263">
            <v>2806018</v>
          </cell>
        </row>
        <row r="264">
          <cell r="A264">
            <v>37043</v>
          </cell>
          <cell r="AR264">
            <v>2845017</v>
          </cell>
        </row>
        <row r="265">
          <cell r="A265">
            <v>37073</v>
          </cell>
          <cell r="AR265">
            <v>2756837</v>
          </cell>
        </row>
        <row r="266">
          <cell r="A266">
            <v>37104</v>
          </cell>
          <cell r="AR266">
            <v>2931730</v>
          </cell>
        </row>
        <row r="267">
          <cell r="A267">
            <v>37135</v>
          </cell>
          <cell r="AR267">
            <v>2623091</v>
          </cell>
        </row>
        <row r="268">
          <cell r="A268">
            <v>37165</v>
          </cell>
          <cell r="AR268">
            <v>2898119</v>
          </cell>
        </row>
        <row r="269">
          <cell r="A269">
            <v>37196</v>
          </cell>
          <cell r="AR269">
            <v>2788797</v>
          </cell>
        </row>
        <row r="270">
          <cell r="A270">
            <v>37226</v>
          </cell>
          <cell r="AR270">
            <v>2634112</v>
          </cell>
        </row>
        <row r="271">
          <cell r="A271">
            <v>37257</v>
          </cell>
          <cell r="AR271">
            <v>3298613</v>
          </cell>
        </row>
        <row r="272">
          <cell r="A272">
            <v>37288</v>
          </cell>
          <cell r="AR272">
            <v>2506615</v>
          </cell>
        </row>
        <row r="273">
          <cell r="A273">
            <v>37316</v>
          </cell>
          <cell r="AR273">
            <v>2764029</v>
          </cell>
        </row>
        <row r="274">
          <cell r="A274">
            <v>37347</v>
          </cell>
          <cell r="AR274">
            <v>2892318</v>
          </cell>
        </row>
        <row r="275">
          <cell r="A275">
            <v>37377</v>
          </cell>
          <cell r="AR275">
            <v>2974325</v>
          </cell>
        </row>
        <row r="276">
          <cell r="A276">
            <v>37408</v>
          </cell>
          <cell r="AR276">
            <v>2766002</v>
          </cell>
        </row>
        <row r="277">
          <cell r="A277">
            <v>37438</v>
          </cell>
          <cell r="AR277">
            <v>3056581</v>
          </cell>
        </row>
        <row r="278">
          <cell r="A278">
            <v>37469</v>
          </cell>
          <cell r="AR278">
            <v>2963071</v>
          </cell>
        </row>
        <row r="279">
          <cell r="A279">
            <v>37500</v>
          </cell>
          <cell r="AR279">
            <v>2836498</v>
          </cell>
        </row>
        <row r="280">
          <cell r="A280">
            <v>37530</v>
          </cell>
          <cell r="AR280">
            <v>2980797</v>
          </cell>
        </row>
        <row r="281">
          <cell r="A281">
            <v>37561</v>
          </cell>
          <cell r="AR281">
            <v>2541026</v>
          </cell>
        </row>
        <row r="282">
          <cell r="A282">
            <v>37591</v>
          </cell>
          <cell r="AR282">
            <v>2942290</v>
          </cell>
        </row>
        <row r="283">
          <cell r="A283">
            <v>37622</v>
          </cell>
          <cell r="AR283">
            <v>3404959</v>
          </cell>
        </row>
        <row r="284">
          <cell r="A284">
            <v>37653</v>
          </cell>
          <cell r="AR284">
            <v>2503381</v>
          </cell>
        </row>
        <row r="285">
          <cell r="A285">
            <v>37681</v>
          </cell>
          <cell r="AR285">
            <v>2766882</v>
          </cell>
        </row>
        <row r="286">
          <cell r="A286">
            <v>37712</v>
          </cell>
          <cell r="AR286">
            <v>2925267</v>
          </cell>
        </row>
        <row r="287">
          <cell r="A287">
            <v>37742</v>
          </cell>
          <cell r="AR287">
            <v>2898744</v>
          </cell>
        </row>
        <row r="288">
          <cell r="A288">
            <v>37773</v>
          </cell>
          <cell r="AR288">
            <v>2941706</v>
          </cell>
        </row>
        <row r="289">
          <cell r="A289">
            <v>37803</v>
          </cell>
          <cell r="AR289">
            <v>3160302</v>
          </cell>
        </row>
        <row r="290">
          <cell r="A290">
            <v>37834</v>
          </cell>
          <cell r="AR290">
            <v>2898741</v>
          </cell>
        </row>
        <row r="291">
          <cell r="A291">
            <v>37865</v>
          </cell>
          <cell r="AR291">
            <v>3054715</v>
          </cell>
        </row>
        <row r="292">
          <cell r="A292">
            <v>37895</v>
          </cell>
          <cell r="AR292">
            <v>3238689</v>
          </cell>
        </row>
        <row r="293">
          <cell r="A293">
            <v>37926</v>
          </cell>
          <cell r="AR293">
            <v>2521677</v>
          </cell>
        </row>
        <row r="294">
          <cell r="A294">
            <v>37956</v>
          </cell>
          <cell r="AR294">
            <v>3231454</v>
          </cell>
        </row>
        <row r="295">
          <cell r="A295">
            <v>37987</v>
          </cell>
          <cell r="AR295">
            <v>3359019</v>
          </cell>
        </row>
        <row r="296">
          <cell r="A296">
            <v>38018</v>
          </cell>
          <cell r="AR296">
            <v>2735470</v>
          </cell>
        </row>
        <row r="297">
          <cell r="A297">
            <v>38047</v>
          </cell>
          <cell r="AR297">
            <v>3231015</v>
          </cell>
        </row>
        <row r="298">
          <cell r="A298">
            <v>38078</v>
          </cell>
          <cell r="AR298">
            <v>3336223</v>
          </cell>
        </row>
        <row r="299">
          <cell r="A299">
            <v>38108</v>
          </cell>
          <cell r="AR299">
            <v>2839925</v>
          </cell>
        </row>
        <row r="300">
          <cell r="A300">
            <v>38139</v>
          </cell>
          <cell r="AR300">
            <v>3220440</v>
          </cell>
        </row>
        <row r="301">
          <cell r="A301">
            <v>38169</v>
          </cell>
          <cell r="AR301">
            <v>3164036</v>
          </cell>
        </row>
        <row r="302">
          <cell r="A302">
            <v>38200</v>
          </cell>
          <cell r="AR302">
            <v>3094491</v>
          </cell>
        </row>
        <row r="303">
          <cell r="A303">
            <v>38231</v>
          </cell>
          <cell r="AR303">
            <v>3065252</v>
          </cell>
        </row>
        <row r="304">
          <cell r="A304">
            <v>38261</v>
          </cell>
          <cell r="AR304">
            <v>2972265</v>
          </cell>
        </row>
        <row r="305">
          <cell r="A305">
            <v>38292</v>
          </cell>
          <cell r="AR305">
            <v>2841943</v>
          </cell>
        </row>
        <row r="306">
          <cell r="A306">
            <v>38322</v>
          </cell>
          <cell r="AR306">
            <v>3505414</v>
          </cell>
        </row>
        <row r="307">
          <cell r="A307">
            <v>38353</v>
          </cell>
          <cell r="AR307">
            <v>2993022</v>
          </cell>
        </row>
        <row r="308">
          <cell r="A308">
            <v>38384</v>
          </cell>
          <cell r="AR308">
            <v>2624726</v>
          </cell>
        </row>
        <row r="309">
          <cell r="A309">
            <v>38412</v>
          </cell>
          <cell r="AR309">
            <v>3163069</v>
          </cell>
        </row>
        <row r="310">
          <cell r="A310">
            <v>38443</v>
          </cell>
          <cell r="AR310">
            <v>2986968</v>
          </cell>
        </row>
        <row r="311">
          <cell r="A311">
            <v>38473</v>
          </cell>
          <cell r="AR311">
            <v>2883898</v>
          </cell>
        </row>
        <row r="312">
          <cell r="A312">
            <v>38504</v>
          </cell>
          <cell r="AR312">
            <v>3193451</v>
          </cell>
        </row>
        <row r="313">
          <cell r="A313">
            <v>38534</v>
          </cell>
          <cell r="AR313">
            <v>3054670</v>
          </cell>
        </row>
        <row r="314">
          <cell r="A314">
            <v>38565</v>
          </cell>
          <cell r="AR314">
            <v>3203747</v>
          </cell>
        </row>
        <row r="315">
          <cell r="A315">
            <v>38596</v>
          </cell>
          <cell r="AR315">
            <v>3080130</v>
          </cell>
        </row>
        <row r="316">
          <cell r="A316">
            <v>38626</v>
          </cell>
          <cell r="AR316">
            <v>2873032</v>
          </cell>
        </row>
        <row r="317">
          <cell r="A317">
            <v>38657</v>
          </cell>
          <cell r="AR317">
            <v>2901366</v>
          </cell>
        </row>
        <row r="318">
          <cell r="A318">
            <v>38687</v>
          </cell>
          <cell r="AR318">
            <v>2980661</v>
          </cell>
        </row>
        <row r="319">
          <cell r="A319">
            <v>38718</v>
          </cell>
          <cell r="AR319">
            <v>3413987</v>
          </cell>
        </row>
        <row r="320">
          <cell r="A320">
            <v>38749</v>
          </cell>
          <cell r="AR320">
            <v>2713816</v>
          </cell>
        </row>
        <row r="321">
          <cell r="A321">
            <v>38777</v>
          </cell>
          <cell r="AR321">
            <v>3378275</v>
          </cell>
        </row>
        <row r="322">
          <cell r="A322">
            <v>38808</v>
          </cell>
          <cell r="AR322">
            <v>2866348</v>
          </cell>
        </row>
        <row r="323">
          <cell r="A323">
            <v>38838</v>
          </cell>
          <cell r="AR323">
            <v>3113004</v>
          </cell>
        </row>
        <row r="324">
          <cell r="A324">
            <v>38869</v>
          </cell>
          <cell r="AR324">
            <v>3334209</v>
          </cell>
        </row>
        <row r="325">
          <cell r="A325">
            <v>38899</v>
          </cell>
          <cell r="AR325">
            <v>3074234</v>
          </cell>
        </row>
        <row r="326">
          <cell r="A326">
            <v>38930</v>
          </cell>
          <cell r="AR326">
            <v>3305200</v>
          </cell>
        </row>
        <row r="327">
          <cell r="A327">
            <v>38961</v>
          </cell>
          <cell r="AR327">
            <v>3106935</v>
          </cell>
        </row>
        <row r="328">
          <cell r="A328">
            <v>38991</v>
          </cell>
          <cell r="AR328">
            <v>3023138</v>
          </cell>
        </row>
        <row r="329">
          <cell r="A329">
            <v>39022</v>
          </cell>
          <cell r="AR329">
            <v>3030395</v>
          </cell>
        </row>
        <row r="330">
          <cell r="A330">
            <v>39052</v>
          </cell>
          <cell r="AR330">
            <v>2971099</v>
          </cell>
        </row>
        <row r="331">
          <cell r="A331">
            <v>39083</v>
          </cell>
          <cell r="AR331">
            <v>3581946</v>
          </cell>
        </row>
        <row r="332">
          <cell r="A332">
            <v>39114</v>
          </cell>
          <cell r="AR332">
            <v>2630817</v>
          </cell>
        </row>
        <row r="333">
          <cell r="A333">
            <v>39142</v>
          </cell>
          <cell r="AR333">
            <v>3167916</v>
          </cell>
        </row>
        <row r="334">
          <cell r="A334">
            <v>39173</v>
          </cell>
          <cell r="AR334">
            <v>2932266</v>
          </cell>
        </row>
        <row r="335">
          <cell r="A335">
            <v>39203</v>
          </cell>
          <cell r="AR335">
            <v>3053994</v>
          </cell>
        </row>
        <row r="336">
          <cell r="A336">
            <v>39234</v>
          </cell>
          <cell r="AR336">
            <v>3046874</v>
          </cell>
        </row>
        <row r="337">
          <cell r="A337">
            <v>39264</v>
          </cell>
          <cell r="AR337">
            <v>2938686</v>
          </cell>
        </row>
        <row r="338">
          <cell r="A338">
            <v>39295</v>
          </cell>
          <cell r="AR338">
            <v>3081696</v>
          </cell>
        </row>
        <row r="339">
          <cell r="A339">
            <v>39326</v>
          </cell>
          <cell r="AR339">
            <v>2700555</v>
          </cell>
        </row>
        <row r="340">
          <cell r="A340">
            <v>39356</v>
          </cell>
          <cell r="AR340">
            <v>2920551</v>
          </cell>
        </row>
        <row r="341">
          <cell r="A341">
            <v>39387</v>
          </cell>
          <cell r="AR341">
            <v>2846637</v>
          </cell>
        </row>
        <row r="342">
          <cell r="A342">
            <v>39417</v>
          </cell>
          <cell r="AR342">
            <v>2655647</v>
          </cell>
        </row>
        <row r="343">
          <cell r="A343">
            <v>39448</v>
          </cell>
          <cell r="AR343">
            <v>3322379</v>
          </cell>
        </row>
        <row r="344">
          <cell r="A344">
            <v>39479</v>
          </cell>
          <cell r="AR344">
            <v>2586814</v>
          </cell>
        </row>
        <row r="345">
          <cell r="A345">
            <v>39508</v>
          </cell>
          <cell r="AR345">
            <v>2679089</v>
          </cell>
        </row>
        <row r="346">
          <cell r="A346">
            <v>39539</v>
          </cell>
          <cell r="AR346">
            <v>2817939</v>
          </cell>
        </row>
        <row r="347">
          <cell r="A347">
            <v>39569</v>
          </cell>
          <cell r="AR347">
            <v>2712253</v>
          </cell>
        </row>
        <row r="348">
          <cell r="A348">
            <v>39600</v>
          </cell>
          <cell r="AR348">
            <v>2774127</v>
          </cell>
        </row>
        <row r="349">
          <cell r="A349">
            <v>39630</v>
          </cell>
          <cell r="AR349">
            <v>2942854</v>
          </cell>
        </row>
        <row r="350">
          <cell r="A350">
            <v>39661</v>
          </cell>
          <cell r="AR350">
            <v>2739397</v>
          </cell>
        </row>
        <row r="351">
          <cell r="A351">
            <v>39692</v>
          </cell>
          <cell r="AR351">
            <v>2879567</v>
          </cell>
        </row>
        <row r="352">
          <cell r="A352">
            <v>39722</v>
          </cell>
          <cell r="AR352">
            <v>2934396</v>
          </cell>
        </row>
        <row r="353">
          <cell r="A353">
            <v>39753</v>
          </cell>
          <cell r="AR353">
            <v>2356772</v>
          </cell>
        </row>
        <row r="354">
          <cell r="A354">
            <v>39783</v>
          </cell>
          <cell r="AR354">
            <v>2880413</v>
          </cell>
        </row>
        <row r="355">
          <cell r="A355">
            <v>39814</v>
          </cell>
          <cell r="AR355">
            <v>2999036</v>
          </cell>
        </row>
        <row r="356">
          <cell r="A356">
            <v>39845</v>
          </cell>
          <cell r="AR356">
            <v>2376735</v>
          </cell>
        </row>
        <row r="357">
          <cell r="A357">
            <v>39873</v>
          </cell>
          <cell r="AR357">
            <v>2644388</v>
          </cell>
        </row>
        <row r="358">
          <cell r="A358">
            <v>39904</v>
          </cell>
          <cell r="AR358">
            <v>2652232</v>
          </cell>
        </row>
        <row r="359">
          <cell r="A359">
            <v>39934</v>
          </cell>
          <cell r="AR359">
            <v>2462901</v>
          </cell>
        </row>
        <row r="360">
          <cell r="A360">
            <v>39965</v>
          </cell>
          <cell r="AR360">
            <v>2791939</v>
          </cell>
        </row>
        <row r="361">
          <cell r="A361">
            <v>39995</v>
          </cell>
          <cell r="AR361">
            <v>2897427</v>
          </cell>
        </row>
        <row r="362">
          <cell r="A362">
            <v>40026</v>
          </cell>
          <cell r="AR362">
            <v>2594934</v>
          </cell>
        </row>
        <row r="363">
          <cell r="A363">
            <v>40057</v>
          </cell>
          <cell r="AR363">
            <v>2668636</v>
          </cell>
        </row>
        <row r="364">
          <cell r="A364">
            <v>40087</v>
          </cell>
          <cell r="AR364">
            <v>2698441</v>
          </cell>
        </row>
        <row r="365">
          <cell r="A365">
            <v>40118</v>
          </cell>
          <cell r="AR365">
            <v>2395975</v>
          </cell>
        </row>
        <row r="366">
          <cell r="A366">
            <v>40148</v>
          </cell>
          <cell r="AR366">
            <v>2935724</v>
          </cell>
        </row>
        <row r="367">
          <cell r="A367">
            <v>40179</v>
          </cell>
          <cell r="AR367">
            <v>2788218</v>
          </cell>
        </row>
        <row r="368">
          <cell r="A368">
            <v>40210</v>
          </cell>
          <cell r="AR368">
            <v>2263134</v>
          </cell>
        </row>
        <row r="369">
          <cell r="A369">
            <v>40238</v>
          </cell>
          <cell r="AR369">
            <v>2798253</v>
          </cell>
        </row>
        <row r="370">
          <cell r="A370">
            <v>40269</v>
          </cell>
          <cell r="AR370">
            <v>2738034</v>
          </cell>
        </row>
        <row r="371">
          <cell r="A371">
            <v>40299</v>
          </cell>
          <cell r="AR371">
            <v>2463764</v>
          </cell>
        </row>
        <row r="372">
          <cell r="A372">
            <v>40330</v>
          </cell>
          <cell r="AR372">
            <v>2819445</v>
          </cell>
        </row>
        <row r="373">
          <cell r="A373">
            <v>40360</v>
          </cell>
          <cell r="AR373">
            <v>2813542</v>
          </cell>
        </row>
        <row r="374">
          <cell r="A374">
            <v>40391</v>
          </cell>
          <cell r="AR374">
            <v>2733412</v>
          </cell>
        </row>
        <row r="375">
          <cell r="A375">
            <v>40422</v>
          </cell>
          <cell r="AR375">
            <v>2715451</v>
          </cell>
        </row>
        <row r="376">
          <cell r="A376">
            <v>40452</v>
          </cell>
          <cell r="AR376">
            <v>2567963</v>
          </cell>
        </row>
        <row r="377">
          <cell r="A377">
            <v>40483</v>
          </cell>
          <cell r="AR377">
            <v>2510322</v>
          </cell>
        </row>
        <row r="378">
          <cell r="A378">
            <v>40513</v>
          </cell>
          <cell r="AR378">
            <v>3097849</v>
          </cell>
        </row>
        <row r="379">
          <cell r="A379">
            <v>40544</v>
          </cell>
          <cell r="AR379">
            <v>2745256</v>
          </cell>
        </row>
        <row r="380">
          <cell r="A380">
            <v>40575</v>
          </cell>
          <cell r="AR380">
            <v>2204758</v>
          </cell>
        </row>
        <row r="381">
          <cell r="A381">
            <v>40603</v>
          </cell>
          <cell r="AR381">
            <v>2853311</v>
          </cell>
        </row>
        <row r="382">
          <cell r="A382">
            <v>40634</v>
          </cell>
          <cell r="AR382">
            <v>2586529</v>
          </cell>
        </row>
        <row r="383">
          <cell r="A383">
            <v>40664</v>
          </cell>
          <cell r="AR383">
            <v>2564550</v>
          </cell>
        </row>
        <row r="384">
          <cell r="A384">
            <v>40695</v>
          </cell>
          <cell r="AR384">
            <v>2893665</v>
          </cell>
        </row>
        <row r="385">
          <cell r="A385">
            <v>40725</v>
          </cell>
          <cell r="AR385">
            <v>2700574</v>
          </cell>
        </row>
        <row r="386">
          <cell r="A386">
            <v>40756</v>
          </cell>
          <cell r="AR386">
            <v>2853766</v>
          </cell>
        </row>
        <row r="387">
          <cell r="A387">
            <v>40787</v>
          </cell>
          <cell r="AR387">
            <v>2822581</v>
          </cell>
        </row>
        <row r="388">
          <cell r="A388">
            <v>40817</v>
          </cell>
          <cell r="AR388">
            <v>2601539</v>
          </cell>
        </row>
        <row r="389">
          <cell r="A389">
            <v>40848</v>
          </cell>
          <cell r="AR389">
            <v>2536256</v>
          </cell>
        </row>
        <row r="390">
          <cell r="A390">
            <v>40878</v>
          </cell>
          <cell r="AR390">
            <v>2811310</v>
          </cell>
        </row>
        <row r="391">
          <cell r="A391">
            <v>40909</v>
          </cell>
          <cell r="AR391">
            <v>2970607</v>
          </cell>
        </row>
        <row r="392">
          <cell r="A392">
            <v>40940</v>
          </cell>
          <cell r="AR392">
            <v>2324999</v>
          </cell>
        </row>
        <row r="393">
          <cell r="A393">
            <v>40969</v>
          </cell>
          <cell r="AR393">
            <v>2811355</v>
          </cell>
        </row>
        <row r="394">
          <cell r="A394">
            <v>41000</v>
          </cell>
          <cell r="AR394">
            <v>2644547</v>
          </cell>
        </row>
        <row r="395">
          <cell r="A395">
            <v>41030</v>
          </cell>
          <cell r="AR395">
            <v>2686868</v>
          </cell>
        </row>
        <row r="396">
          <cell r="A396">
            <v>41061</v>
          </cell>
          <cell r="AR396">
            <v>2785459</v>
          </cell>
        </row>
        <row r="397">
          <cell r="A397">
            <v>41091</v>
          </cell>
          <cell r="AR397">
            <v>2789671</v>
          </cell>
        </row>
        <row r="398">
          <cell r="A398">
            <v>41122</v>
          </cell>
          <cell r="AR398">
            <v>2855563</v>
          </cell>
        </row>
        <row r="399">
          <cell r="A399">
            <v>41153</v>
          </cell>
          <cell r="AR399">
            <v>2605038</v>
          </cell>
        </row>
        <row r="400">
          <cell r="A400">
            <v>41183</v>
          </cell>
          <cell r="AR400">
            <v>2775171</v>
          </cell>
        </row>
        <row r="401">
          <cell r="A401">
            <v>41214</v>
          </cell>
          <cell r="AR401">
            <v>2707955</v>
          </cell>
        </row>
        <row r="402">
          <cell r="A402">
            <v>41244</v>
          </cell>
          <cell r="AR402">
            <v>2583382</v>
          </cell>
        </row>
        <row r="403">
          <cell r="A403">
            <v>41275</v>
          </cell>
          <cell r="AR403">
            <v>3141079</v>
          </cell>
        </row>
        <row r="404">
          <cell r="A404">
            <v>41306</v>
          </cell>
          <cell r="AR404">
            <v>2227137</v>
          </cell>
        </row>
        <row r="405">
          <cell r="A405">
            <v>41334</v>
          </cell>
          <cell r="AR405">
            <v>2678369</v>
          </cell>
        </row>
        <row r="406">
          <cell r="A406">
            <v>41365</v>
          </cell>
          <cell r="AR406">
            <v>2731324</v>
          </cell>
        </row>
        <row r="407">
          <cell r="A407">
            <v>41395</v>
          </cell>
          <cell r="AR407">
            <v>2797464</v>
          </cell>
        </row>
        <row r="408">
          <cell r="A408">
            <v>41426</v>
          </cell>
          <cell r="AR408">
            <v>2610231</v>
          </cell>
        </row>
        <row r="409">
          <cell r="A409">
            <v>41456</v>
          </cell>
          <cell r="AR409">
            <v>2965018</v>
          </cell>
        </row>
        <row r="410">
          <cell r="A410">
            <v>41487</v>
          </cell>
          <cell r="AR410">
            <v>2741514</v>
          </cell>
        </row>
        <row r="411">
          <cell r="A411">
            <v>41518</v>
          </cell>
          <cell r="AR411">
            <v>2773017</v>
          </cell>
        </row>
        <row r="412">
          <cell r="A412">
            <v>41548</v>
          </cell>
          <cell r="AR412">
            <v>2834848</v>
          </cell>
        </row>
        <row r="413">
          <cell r="A413">
            <v>41579</v>
          </cell>
          <cell r="AR413">
            <v>2458502</v>
          </cell>
        </row>
        <row r="414">
          <cell r="A414">
            <v>41609</v>
          </cell>
          <cell r="AR414">
            <v>2829484</v>
          </cell>
        </row>
        <row r="415">
          <cell r="A415">
            <v>41640</v>
          </cell>
          <cell r="AR415">
            <v>3210559</v>
          </cell>
        </row>
        <row r="416">
          <cell r="A416">
            <v>41671</v>
          </cell>
          <cell r="AR416">
            <v>2262363</v>
          </cell>
        </row>
        <row r="417">
          <cell r="A417">
            <v>41699</v>
          </cell>
          <cell r="AR417">
            <v>2693843</v>
          </cell>
        </row>
        <row r="418">
          <cell r="A418">
            <v>41730</v>
          </cell>
          <cell r="AR418">
            <v>2751177</v>
          </cell>
        </row>
        <row r="419">
          <cell r="A419">
            <v>41760</v>
          </cell>
          <cell r="AR419">
            <v>2717561</v>
          </cell>
        </row>
        <row r="420">
          <cell r="A420">
            <v>41791</v>
          </cell>
          <cell r="AR420">
            <v>2764275</v>
          </cell>
        </row>
        <row r="421">
          <cell r="A421">
            <v>41821</v>
          </cell>
          <cell r="AR421">
            <v>2893368</v>
          </cell>
        </row>
        <row r="422">
          <cell r="A422">
            <v>41852</v>
          </cell>
          <cell r="AR422">
            <v>2695110</v>
          </cell>
        </row>
        <row r="423">
          <cell r="A423">
            <v>41883</v>
          </cell>
          <cell r="AR423">
            <v>2858701</v>
          </cell>
        </row>
        <row r="424">
          <cell r="A424">
            <v>41913</v>
          </cell>
          <cell r="AR424">
            <v>2897107</v>
          </cell>
        </row>
        <row r="425">
          <cell r="A425">
            <v>41944</v>
          </cell>
          <cell r="AR425">
            <v>2360417</v>
          </cell>
        </row>
        <row r="426">
          <cell r="A426">
            <v>41974</v>
          </cell>
          <cell r="AR426">
            <v>2948125</v>
          </cell>
        </row>
        <row r="427">
          <cell r="A427">
            <v>42005</v>
          </cell>
          <cell r="AR427">
            <v>3041164</v>
          </cell>
        </row>
        <row r="428">
          <cell r="A428">
            <v>42036</v>
          </cell>
          <cell r="AR428">
            <v>2256492</v>
          </cell>
        </row>
        <row r="429">
          <cell r="A429">
            <v>42064</v>
          </cell>
          <cell r="AR429">
            <v>2746987</v>
          </cell>
        </row>
        <row r="430">
          <cell r="A430">
            <v>42095</v>
          </cell>
          <cell r="AR430">
            <v>2778955</v>
          </cell>
        </row>
        <row r="431">
          <cell r="A431">
            <v>42125</v>
          </cell>
          <cell r="AR431">
            <v>2550447</v>
          </cell>
        </row>
        <row r="432">
          <cell r="A432">
            <v>42156</v>
          </cell>
          <cell r="AR432">
            <v>2899546</v>
          </cell>
        </row>
        <row r="433">
          <cell r="A433">
            <v>42186</v>
          </cell>
          <cell r="AR433">
            <v>2987305</v>
          </cell>
        </row>
        <row r="434">
          <cell r="A434">
            <v>42217</v>
          </cell>
          <cell r="AR434">
            <v>2718153</v>
          </cell>
        </row>
        <row r="435">
          <cell r="A435">
            <v>42248</v>
          </cell>
          <cell r="AR435">
            <v>2720423</v>
          </cell>
        </row>
        <row r="436">
          <cell r="A436">
            <v>42278</v>
          </cell>
          <cell r="AR436">
            <v>2704711</v>
          </cell>
        </row>
        <row r="437">
          <cell r="A437">
            <v>42309</v>
          </cell>
          <cell r="AR437">
            <v>2426792</v>
          </cell>
        </row>
        <row r="438">
          <cell r="A438">
            <v>42339</v>
          </cell>
          <cell r="AR438">
            <v>2949343</v>
          </cell>
        </row>
        <row r="439">
          <cell r="A439">
            <v>42370</v>
          </cell>
          <cell r="AR439">
            <v>2899604</v>
          </cell>
        </row>
        <row r="440">
          <cell r="A440">
            <v>42401</v>
          </cell>
          <cell r="AR440">
            <v>2374647</v>
          </cell>
        </row>
        <row r="441">
          <cell r="A441">
            <v>42430</v>
          </cell>
          <cell r="AR441">
            <v>2711550</v>
          </cell>
        </row>
        <row r="442">
          <cell r="A442">
            <v>42461</v>
          </cell>
          <cell r="AR442">
            <v>2637884</v>
          </cell>
        </row>
        <row r="443">
          <cell r="A443">
            <v>42491</v>
          </cell>
          <cell r="AR443">
            <v>2578158</v>
          </cell>
        </row>
        <row r="444">
          <cell r="A444">
            <v>42522</v>
          </cell>
          <cell r="AR444">
            <v>2887661</v>
          </cell>
        </row>
        <row r="445">
          <cell r="A445">
            <v>42552</v>
          </cell>
          <cell r="AR445">
            <v>2762360</v>
          </cell>
        </row>
        <row r="446">
          <cell r="A446">
            <v>42583</v>
          </cell>
          <cell r="AR446">
            <v>2884430</v>
          </cell>
        </row>
        <row r="447">
          <cell r="A447">
            <v>42614</v>
          </cell>
          <cell r="AR447">
            <v>2824451</v>
          </cell>
        </row>
        <row r="448">
          <cell r="A448">
            <v>42644</v>
          </cell>
          <cell r="AR448">
            <v>2685727</v>
          </cell>
        </row>
        <row r="449">
          <cell r="A449">
            <v>42675</v>
          </cell>
          <cell r="AR449">
            <v>2640985</v>
          </cell>
        </row>
        <row r="450">
          <cell r="A450">
            <v>42705</v>
          </cell>
          <cell r="AR450">
            <v>2930119</v>
          </cell>
        </row>
        <row r="451">
          <cell r="A451">
            <v>42736</v>
          </cell>
          <cell r="AR451">
            <v>3039115</v>
          </cell>
        </row>
        <row r="452">
          <cell r="A452">
            <v>42767</v>
          </cell>
          <cell r="AR452">
            <v>2291577</v>
          </cell>
        </row>
        <row r="453">
          <cell r="A453">
            <v>42795</v>
          </cell>
          <cell r="AR453">
            <v>2928440</v>
          </cell>
        </row>
        <row r="454">
          <cell r="A454">
            <v>42826</v>
          </cell>
          <cell r="AR454">
            <v>2587376</v>
          </cell>
        </row>
        <row r="455">
          <cell r="A455">
            <v>42856</v>
          </cell>
          <cell r="AR455">
            <v>2814009</v>
          </cell>
        </row>
        <row r="456">
          <cell r="A456">
            <v>42887</v>
          </cell>
          <cell r="AR456">
            <v>2991710</v>
          </cell>
        </row>
        <row r="457">
          <cell r="A457">
            <v>42917</v>
          </cell>
          <cell r="AR457">
            <v>2795995</v>
          </cell>
        </row>
        <row r="458">
          <cell r="A458">
            <v>42948</v>
          </cell>
          <cell r="AR458">
            <v>2973008</v>
          </cell>
        </row>
        <row r="459">
          <cell r="A459">
            <v>42979</v>
          </cell>
          <cell r="AR459">
            <v>2814936</v>
          </cell>
        </row>
        <row r="460">
          <cell r="A460">
            <v>43009</v>
          </cell>
          <cell r="AR460">
            <v>2871371</v>
          </cell>
        </row>
        <row r="461">
          <cell r="A461">
            <v>43040</v>
          </cell>
          <cell r="AR461">
            <v>2758742</v>
          </cell>
        </row>
        <row r="462">
          <cell r="A462">
            <v>43070</v>
          </cell>
          <cell r="AR462">
            <v>2760051</v>
          </cell>
        </row>
        <row r="463">
          <cell r="A463">
            <v>43101</v>
          </cell>
          <cell r="AR463">
            <v>3202327</v>
          </cell>
        </row>
        <row r="464">
          <cell r="A464">
            <v>43132</v>
          </cell>
          <cell r="AR464">
            <v>2337309</v>
          </cell>
        </row>
        <row r="465">
          <cell r="A465">
            <v>43160</v>
          </cell>
          <cell r="AR465">
            <v>2811538</v>
          </cell>
        </row>
        <row r="466">
          <cell r="A466">
            <v>43191</v>
          </cell>
          <cell r="AR466">
            <v>2740236</v>
          </cell>
        </row>
        <row r="467">
          <cell r="A467">
            <v>43221</v>
          </cell>
          <cell r="AR467">
            <v>2806799</v>
          </cell>
        </row>
        <row r="468">
          <cell r="A468">
            <v>43252</v>
          </cell>
          <cell r="AR468">
            <v>2860227</v>
          </cell>
        </row>
        <row r="469">
          <cell r="A469">
            <v>43282</v>
          </cell>
          <cell r="AR469">
            <v>2916605</v>
          </cell>
        </row>
        <row r="470">
          <cell r="A470">
            <v>43313</v>
          </cell>
          <cell r="AR470">
            <v>3004728</v>
          </cell>
        </row>
        <row r="471">
          <cell r="A471">
            <v>43344</v>
          </cell>
          <cell r="AR471">
            <v>2641251</v>
          </cell>
        </row>
        <row r="472">
          <cell r="A472">
            <v>43374</v>
          </cell>
          <cell r="AR472">
            <v>2994779</v>
          </cell>
        </row>
        <row r="473">
          <cell r="A473">
            <v>43405</v>
          </cell>
          <cell r="AR473">
            <v>2766944</v>
          </cell>
        </row>
        <row r="474">
          <cell r="A474">
            <v>43435</v>
          </cell>
          <cell r="AR474">
            <v>2664882</v>
          </cell>
        </row>
        <row r="475">
          <cell r="A475">
            <v>43466</v>
          </cell>
          <cell r="AR475">
            <v>3130388</v>
          </cell>
        </row>
        <row r="476">
          <cell r="A476">
            <v>43497</v>
          </cell>
          <cell r="AR476">
            <v>2329221</v>
          </cell>
        </row>
        <row r="477">
          <cell r="A477">
            <v>43525</v>
          </cell>
          <cell r="AR477">
            <v>2646666</v>
          </cell>
        </row>
        <row r="478">
          <cell r="A478">
            <v>43556</v>
          </cell>
          <cell r="AR478">
            <v>2793305</v>
          </cell>
        </row>
        <row r="479">
          <cell r="A479">
            <v>43586</v>
          </cell>
          <cell r="AR479">
            <v>2825311</v>
          </cell>
        </row>
        <row r="480">
          <cell r="A480">
            <v>43617</v>
          </cell>
          <cell r="AR480">
            <v>2670162</v>
          </cell>
        </row>
        <row r="481">
          <cell r="A481">
            <v>43647</v>
          </cell>
          <cell r="AR481">
            <v>2945290</v>
          </cell>
        </row>
        <row r="482">
          <cell r="A482">
            <v>43678</v>
          </cell>
          <cell r="AR482">
            <v>2816983</v>
          </cell>
        </row>
        <row r="483">
          <cell r="A483">
            <v>43709</v>
          </cell>
          <cell r="AR483">
            <v>2740880</v>
          </cell>
        </row>
        <row r="484">
          <cell r="A484">
            <v>43739</v>
          </cell>
          <cell r="AR484">
            <v>2823364</v>
          </cell>
        </row>
        <row r="485">
          <cell r="A485">
            <v>43770</v>
          </cell>
          <cell r="AR485">
            <v>2460738</v>
          </cell>
        </row>
        <row r="486">
          <cell r="A486">
            <v>43800</v>
          </cell>
          <cell r="AR486">
            <v>2781887</v>
          </cell>
        </row>
        <row r="487">
          <cell r="A487">
            <v>43831</v>
          </cell>
          <cell r="AR487">
            <v>3136016</v>
          </cell>
        </row>
        <row r="488">
          <cell r="A488">
            <v>43862</v>
          </cell>
          <cell r="AR488">
            <v>2317236</v>
          </cell>
        </row>
        <row r="489">
          <cell r="A489">
            <v>43891</v>
          </cell>
          <cell r="AR489">
            <v>2250644</v>
          </cell>
        </row>
        <row r="490">
          <cell r="A490">
            <v>43922</v>
          </cell>
          <cell r="AR490">
            <v>1646723</v>
          </cell>
        </row>
        <row r="491">
          <cell r="A491">
            <v>43952</v>
          </cell>
          <cell r="AR491">
            <v>1600562</v>
          </cell>
        </row>
        <row r="492">
          <cell r="A492">
            <v>43983</v>
          </cell>
          <cell r="AR492">
            <v>2251534</v>
          </cell>
        </row>
        <row r="493">
          <cell r="A493">
            <v>44013</v>
          </cell>
          <cell r="AR493">
            <v>2429653</v>
          </cell>
        </row>
        <row r="494">
          <cell r="A494">
            <v>44044</v>
          </cell>
          <cell r="AR494">
            <v>2307114</v>
          </cell>
        </row>
        <row r="495">
          <cell r="A495">
            <v>44075</v>
          </cell>
          <cell r="AR495">
            <v>2404034</v>
          </cell>
        </row>
        <row r="496">
          <cell r="A496">
            <v>44105</v>
          </cell>
          <cell r="AR496">
            <v>2384227</v>
          </cell>
        </row>
        <row r="497">
          <cell r="A497">
            <v>44136</v>
          </cell>
          <cell r="AR497">
            <v>2096264</v>
          </cell>
        </row>
        <row r="498">
          <cell r="A498">
            <v>44166</v>
          </cell>
          <cell r="AR498">
            <v>2425064</v>
          </cell>
        </row>
        <row r="499">
          <cell r="A499">
            <v>44197</v>
          </cell>
          <cell r="AR499">
            <v>2307688</v>
          </cell>
        </row>
        <row r="500">
          <cell r="A500">
            <v>44228</v>
          </cell>
          <cell r="AR500">
            <v>2051823</v>
          </cell>
        </row>
        <row r="501">
          <cell r="A501">
            <v>44256</v>
          </cell>
          <cell r="AR501">
            <v>2322082</v>
          </cell>
        </row>
        <row r="502">
          <cell r="A502">
            <v>44287</v>
          </cell>
          <cell r="AR502">
            <v>2454209</v>
          </cell>
        </row>
        <row r="503">
          <cell r="A503">
            <v>44317</v>
          </cell>
          <cell r="AR503">
            <v>2289739</v>
          </cell>
        </row>
        <row r="504">
          <cell r="A504">
            <v>44348</v>
          </cell>
          <cell r="AR504">
            <v>2681472</v>
          </cell>
        </row>
        <row r="505">
          <cell r="A505">
            <v>44378</v>
          </cell>
          <cell r="AR505">
            <v>2631140</v>
          </cell>
        </row>
        <row r="506">
          <cell r="A506">
            <v>44409</v>
          </cell>
          <cell r="AR506">
            <v>2573336</v>
          </cell>
        </row>
        <row r="507">
          <cell r="A507">
            <v>44440</v>
          </cell>
          <cell r="AR507">
            <v>2574112</v>
          </cell>
        </row>
        <row r="508">
          <cell r="A508">
            <v>44470</v>
          </cell>
          <cell r="AR508">
            <v>2433678</v>
          </cell>
        </row>
        <row r="509">
          <cell r="A509">
            <v>44501</v>
          </cell>
          <cell r="AR509">
            <v>2345645</v>
          </cell>
        </row>
        <row r="510">
          <cell r="A510">
            <v>44531</v>
          </cell>
          <cell r="AR510">
            <v>2661487</v>
          </cell>
        </row>
        <row r="511">
          <cell r="A511">
            <v>44562</v>
          </cell>
          <cell r="AR511">
            <v>2448307</v>
          </cell>
        </row>
        <row r="512">
          <cell r="A512">
            <v>44593</v>
          </cell>
          <cell r="AR512">
            <v>2107100</v>
          </cell>
        </row>
        <row r="513">
          <cell r="A513">
            <v>44621</v>
          </cell>
          <cell r="AR513">
            <v>2459867</v>
          </cell>
        </row>
        <row r="514">
          <cell r="A514">
            <v>44652</v>
          </cell>
          <cell r="AR514">
            <v>2398731</v>
          </cell>
        </row>
        <row r="515">
          <cell r="A515">
            <v>44682</v>
          </cell>
          <cell r="AR515">
            <v>2406177</v>
          </cell>
        </row>
        <row r="516">
          <cell r="A516">
            <v>44713</v>
          </cell>
          <cell r="AR516">
            <v>2635739</v>
          </cell>
        </row>
        <row r="517">
          <cell r="A517">
            <v>44743</v>
          </cell>
          <cell r="AR517">
            <v>2611523</v>
          </cell>
        </row>
        <row r="518">
          <cell r="A518">
            <v>44774</v>
          </cell>
          <cell r="AR518">
            <v>2699139</v>
          </cell>
        </row>
        <row r="519">
          <cell r="A519">
            <v>44805</v>
          </cell>
          <cell r="AR519">
            <v>2626807</v>
          </cell>
        </row>
        <row r="520">
          <cell r="A520">
            <v>44835</v>
          </cell>
          <cell r="AR520">
            <v>2438614</v>
          </cell>
        </row>
        <row r="521">
          <cell r="A521">
            <v>44866</v>
          </cell>
          <cell r="AR521">
            <v>2387555</v>
          </cell>
        </row>
        <row r="522">
          <cell r="A522">
            <v>44896</v>
          </cell>
          <cell r="AR522">
            <v>2493299</v>
          </cell>
        </row>
        <row r="523">
          <cell r="A523">
            <v>44927</v>
          </cell>
          <cell r="AR523">
            <v>2616007</v>
          </cell>
        </row>
        <row r="524">
          <cell r="A524">
            <v>44958</v>
          </cell>
          <cell r="AR524">
            <v>2259537</v>
          </cell>
        </row>
        <row r="525">
          <cell r="A525">
            <v>44986</v>
          </cell>
          <cell r="AR525">
            <v>2562880</v>
          </cell>
        </row>
        <row r="526">
          <cell r="A526">
            <v>45017</v>
          </cell>
          <cell r="AR526">
            <v>2348764</v>
          </cell>
        </row>
        <row r="527">
          <cell r="A527">
            <v>45047</v>
          </cell>
          <cell r="AR527">
            <v>2446068</v>
          </cell>
        </row>
        <row r="528">
          <cell r="A528">
            <v>45078</v>
          </cell>
          <cell r="AR528">
            <v>2628101</v>
          </cell>
        </row>
        <row r="529">
          <cell r="A529">
            <v>45108</v>
          </cell>
          <cell r="AR529">
            <v>2584024</v>
          </cell>
        </row>
        <row r="530">
          <cell r="A530">
            <v>45139</v>
          </cell>
          <cell r="AR530">
            <v>2722171</v>
          </cell>
        </row>
        <row r="531">
          <cell r="A531">
            <v>45170</v>
          </cell>
          <cell r="AR531">
            <v>2513913</v>
          </cell>
        </row>
        <row r="532">
          <cell r="A532">
            <v>45200</v>
          </cell>
          <cell r="AR532">
            <v>2524304</v>
          </cell>
        </row>
        <row r="533">
          <cell r="A533">
            <v>45231</v>
          </cell>
          <cell r="AR533">
            <v>2305515</v>
          </cell>
        </row>
        <row r="534">
          <cell r="A534">
            <v>45261</v>
          </cell>
          <cell r="AR534">
            <v>2274462</v>
          </cell>
        </row>
        <row r="535">
          <cell r="A535">
            <v>45292</v>
          </cell>
          <cell r="AR535">
            <v>2737955</v>
          </cell>
        </row>
        <row r="536">
          <cell r="A536">
            <v>45323</v>
          </cell>
          <cell r="AR536">
            <v>2239836</v>
          </cell>
        </row>
        <row r="537">
          <cell r="A537">
            <v>45352</v>
          </cell>
          <cell r="AR537">
            <v>2284340</v>
          </cell>
        </row>
        <row r="538">
          <cell r="A538">
            <v>45383</v>
          </cell>
          <cell r="AR538">
            <v>2422212</v>
          </cell>
        </row>
        <row r="539">
          <cell r="A539">
            <v>45413</v>
          </cell>
          <cell r="AR539">
            <v>2467846</v>
          </cell>
        </row>
        <row r="540">
          <cell r="A540">
            <v>45444</v>
          </cell>
          <cell r="AR540">
            <v>2298011</v>
          </cell>
        </row>
        <row r="541">
          <cell r="A541">
            <v>45474</v>
          </cell>
          <cell r="AR541">
            <v>2715730</v>
          </cell>
        </row>
        <row r="542">
          <cell r="A542">
            <v>45505</v>
          </cell>
          <cell r="AR542">
            <v>2507054</v>
          </cell>
        </row>
        <row r="543">
          <cell r="A543">
            <v>45536</v>
          </cell>
          <cell r="AR543">
            <v>2387263</v>
          </cell>
        </row>
        <row r="544">
          <cell r="A544">
            <v>45566</v>
          </cell>
          <cell r="AR544">
            <v>2488821</v>
          </cell>
        </row>
        <row r="545">
          <cell r="A545">
            <v>45597</v>
          </cell>
          <cell r="AR545">
            <v>2248337</v>
          </cell>
        </row>
        <row r="546">
          <cell r="A546">
            <v>45627</v>
          </cell>
          <cell r="AR546">
            <v>2402765</v>
          </cell>
        </row>
        <row r="547">
          <cell r="A547">
            <v>45658</v>
          </cell>
          <cell r="AR547">
            <v>2829484</v>
          </cell>
        </row>
        <row r="548">
          <cell r="A548">
            <v>45689</v>
          </cell>
          <cell r="AR548">
            <v>2056867</v>
          </cell>
        </row>
        <row r="549">
          <cell r="A549">
            <v>45717</v>
          </cell>
          <cell r="AR549">
            <v>0</v>
          </cell>
        </row>
        <row r="550">
          <cell r="A550">
            <v>45748</v>
          </cell>
          <cell r="AR550">
            <v>0</v>
          </cell>
        </row>
        <row r="551">
          <cell r="A551">
            <v>45778</v>
          </cell>
          <cell r="AR551">
            <v>0</v>
          </cell>
        </row>
        <row r="552">
          <cell r="A552">
            <v>45809</v>
          </cell>
          <cell r="AR552">
            <v>0</v>
          </cell>
        </row>
        <row r="553">
          <cell r="A553">
            <v>45839</v>
          </cell>
          <cell r="AR553">
            <v>0</v>
          </cell>
        </row>
        <row r="554">
          <cell r="A554">
            <v>45870</v>
          </cell>
          <cell r="AR554">
            <v>0</v>
          </cell>
        </row>
        <row r="555">
          <cell r="A555">
            <v>45901</v>
          </cell>
          <cell r="AR555">
            <v>0</v>
          </cell>
        </row>
        <row r="556">
          <cell r="A556">
            <v>45931</v>
          </cell>
          <cell r="AR556">
            <v>0</v>
          </cell>
        </row>
        <row r="557">
          <cell r="A557">
            <v>45962</v>
          </cell>
          <cell r="AR557">
            <v>0</v>
          </cell>
        </row>
        <row r="558">
          <cell r="A558">
            <v>45992</v>
          </cell>
          <cell r="AR558">
            <v>0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CADC8-BE3E-4750-A24B-DC6FB1E7A802}">
  <dimension ref="A1:AA30"/>
  <sheetViews>
    <sheetView tabSelected="1" workbookViewId="0">
      <selection activeCell="O21" sqref="O21"/>
    </sheetView>
  </sheetViews>
  <sheetFormatPr defaultColWidth="8.85546875" defaultRowHeight="15" x14ac:dyDescent="0.25"/>
  <cols>
    <col min="1" max="6" width="8.85546875" style="1"/>
    <col min="7" max="7" width="10.85546875" style="1" bestFit="1" customWidth="1"/>
    <col min="8" max="10" width="8.85546875" style="1"/>
    <col min="11" max="11" width="10" style="1" bestFit="1" customWidth="1"/>
    <col min="12" max="12" width="12" style="1" bestFit="1" customWidth="1"/>
    <col min="13" max="16384" width="8.85546875" style="1"/>
  </cols>
  <sheetData>
    <row r="1" spans="1:27" x14ac:dyDescent="0.25">
      <c r="A1" s="35" t="s">
        <v>44</v>
      </c>
      <c r="B1" s="35"/>
      <c r="C1" s="35"/>
      <c r="D1" s="35"/>
      <c r="E1" s="35"/>
      <c r="F1" s="35"/>
      <c r="G1" s="35"/>
      <c r="H1" s="35"/>
      <c r="I1" s="35"/>
    </row>
    <row r="2" spans="1:27" x14ac:dyDescent="0.25">
      <c r="A2" s="22" t="s">
        <v>8</v>
      </c>
      <c r="B2" s="22" t="s">
        <v>0</v>
      </c>
      <c r="C2" s="22" t="s">
        <v>1</v>
      </c>
      <c r="D2" s="22" t="s">
        <v>2</v>
      </c>
      <c r="E2" s="22" t="s">
        <v>3</v>
      </c>
      <c r="F2" s="22" t="s">
        <v>4</v>
      </c>
      <c r="G2" s="22" t="s">
        <v>5</v>
      </c>
      <c r="H2" s="22" t="s">
        <v>6</v>
      </c>
      <c r="I2" s="22" t="s">
        <v>7</v>
      </c>
    </row>
    <row r="3" spans="1:27" x14ac:dyDescent="0.25">
      <c r="A3" s="22">
        <v>2016</v>
      </c>
      <c r="B3" s="23">
        <v>14.1</v>
      </c>
      <c r="C3" s="23">
        <v>3.3</v>
      </c>
      <c r="D3" s="23">
        <v>8.3000000000000007</v>
      </c>
      <c r="E3" s="23">
        <v>12.4</v>
      </c>
      <c r="F3" s="23">
        <v>4.4000000000000004</v>
      </c>
      <c r="G3" s="24">
        <v>0.32</v>
      </c>
      <c r="H3" s="23">
        <v>2.58</v>
      </c>
      <c r="I3" s="23">
        <v>45.4</v>
      </c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x14ac:dyDescent="0.25">
      <c r="A4" s="22">
        <v>2017</v>
      </c>
      <c r="B4" s="23">
        <v>12.42</v>
      </c>
      <c r="C4" s="23">
        <v>2.54</v>
      </c>
      <c r="D4" s="23">
        <v>8.77</v>
      </c>
      <c r="E4" s="23">
        <v>10.87</v>
      </c>
      <c r="F4" s="23">
        <v>3.91</v>
      </c>
      <c r="G4" s="24">
        <v>0.08</v>
      </c>
      <c r="H4" s="23">
        <v>2.06</v>
      </c>
      <c r="I4" s="23">
        <v>40.64</v>
      </c>
      <c r="M4" s="8"/>
      <c r="N4" s="8"/>
      <c r="O4" s="8"/>
      <c r="P4" s="8"/>
      <c r="Q4" s="8"/>
      <c r="R4" s="9"/>
      <c r="S4" s="9"/>
      <c r="T4" s="8"/>
      <c r="V4" s="8"/>
      <c r="W4" s="8"/>
      <c r="X4" s="8"/>
      <c r="Y4" s="8"/>
      <c r="Z4" s="8"/>
      <c r="AA4" s="8"/>
    </row>
    <row r="5" spans="1:27" x14ac:dyDescent="0.25">
      <c r="A5" s="22">
        <v>2018</v>
      </c>
      <c r="B5" s="23">
        <v>11.19</v>
      </c>
      <c r="C5" s="23">
        <v>2.37</v>
      </c>
      <c r="D5" s="23">
        <v>10.02</v>
      </c>
      <c r="E5" s="23">
        <v>12.15</v>
      </c>
      <c r="F5" s="23">
        <v>4.79</v>
      </c>
      <c r="G5" s="24">
        <v>0.08</v>
      </c>
      <c r="H5" s="23">
        <v>2.46</v>
      </c>
      <c r="I5" s="23">
        <v>43.06</v>
      </c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x14ac:dyDescent="0.25">
      <c r="A6" s="22">
        <v>2019</v>
      </c>
      <c r="B6" s="23">
        <v>9.9700000000000006</v>
      </c>
      <c r="C6" s="23">
        <v>1.83</v>
      </c>
      <c r="D6" s="23">
        <v>9.1</v>
      </c>
      <c r="E6" s="23">
        <v>11.66</v>
      </c>
      <c r="F6" s="23">
        <v>4.4000000000000004</v>
      </c>
      <c r="G6" s="24">
        <v>0.05</v>
      </c>
      <c r="H6" s="23">
        <v>1.48</v>
      </c>
      <c r="I6" s="23">
        <v>38.49</v>
      </c>
      <c r="M6" s="8"/>
      <c r="N6" s="8"/>
      <c r="O6" s="8"/>
      <c r="P6" s="8"/>
      <c r="Q6" s="8"/>
      <c r="R6" s="8"/>
      <c r="S6" s="8"/>
      <c r="T6" s="8"/>
      <c r="V6" s="8"/>
      <c r="W6" s="8"/>
      <c r="X6" s="8"/>
      <c r="Y6" s="8"/>
      <c r="Z6" s="8"/>
      <c r="AA6" s="8"/>
    </row>
    <row r="7" spans="1:27" x14ac:dyDescent="0.25">
      <c r="A7" s="22">
        <v>2020</v>
      </c>
      <c r="B7" s="23">
        <v>6.49</v>
      </c>
      <c r="C7" s="23">
        <v>2.2999999999999998</v>
      </c>
      <c r="D7" s="23">
        <v>9.41</v>
      </c>
      <c r="E7" s="23">
        <v>9.83</v>
      </c>
      <c r="F7" s="23">
        <v>4.29</v>
      </c>
      <c r="G7" s="24">
        <v>0.88</v>
      </c>
      <c r="H7" s="23">
        <v>1.59</v>
      </c>
      <c r="I7" s="23">
        <v>34.78</v>
      </c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x14ac:dyDescent="0.25">
      <c r="A8" s="22">
        <v>2021</v>
      </c>
      <c r="B8" s="23">
        <v>6.96</v>
      </c>
      <c r="C8" s="23">
        <v>1.55</v>
      </c>
      <c r="D8" s="23">
        <v>10.15</v>
      </c>
      <c r="E8" s="23">
        <v>10.48</v>
      </c>
      <c r="F8" s="23">
        <v>4.3</v>
      </c>
      <c r="G8" s="24">
        <v>0.2</v>
      </c>
      <c r="H8" s="23">
        <v>2.04</v>
      </c>
      <c r="I8" s="23">
        <v>35.68</v>
      </c>
      <c r="M8" s="10"/>
      <c r="N8" s="2"/>
      <c r="O8" s="2"/>
      <c r="P8" s="2"/>
    </row>
    <row r="9" spans="1:27" x14ac:dyDescent="0.25">
      <c r="A9" s="22">
        <v>2022</v>
      </c>
      <c r="B9" s="23">
        <v>6.75</v>
      </c>
      <c r="C9" s="23">
        <v>1.53</v>
      </c>
      <c r="D9" s="23">
        <v>12.1</v>
      </c>
      <c r="E9" s="23">
        <v>11.3</v>
      </c>
      <c r="F9" s="23">
        <v>4.92</v>
      </c>
      <c r="G9" s="24">
        <v>0.23</v>
      </c>
      <c r="H9" s="23">
        <v>1.78</v>
      </c>
      <c r="I9" s="23">
        <v>38.549999999999997</v>
      </c>
      <c r="M9" s="10"/>
      <c r="N9" s="2"/>
      <c r="O9" s="2"/>
      <c r="P9" s="2"/>
    </row>
    <row r="10" spans="1:27" x14ac:dyDescent="0.25">
      <c r="A10" s="22">
        <v>2023</v>
      </c>
      <c r="B10" s="23">
        <v>7.3</v>
      </c>
      <c r="C10" s="23">
        <v>1.23</v>
      </c>
      <c r="D10" s="23">
        <v>14.8</v>
      </c>
      <c r="E10" s="23">
        <v>13.58</v>
      </c>
      <c r="F10" s="23">
        <v>5.71</v>
      </c>
      <c r="G10" s="24">
        <v>0.34</v>
      </c>
      <c r="H10" s="23">
        <v>2.62</v>
      </c>
      <c r="I10" s="23">
        <v>45.58</v>
      </c>
      <c r="M10" s="10"/>
      <c r="N10" s="2"/>
      <c r="O10" s="2"/>
      <c r="P10" s="2"/>
    </row>
    <row r="11" spans="1:27" x14ac:dyDescent="0.25">
      <c r="A11" s="22">
        <v>2024</v>
      </c>
      <c r="B11" s="23">
        <v>6.75</v>
      </c>
      <c r="C11" s="23">
        <v>1.22</v>
      </c>
      <c r="D11" s="23">
        <v>16.64</v>
      </c>
      <c r="E11" s="23">
        <v>14.27</v>
      </c>
      <c r="F11" s="23">
        <v>6.5</v>
      </c>
      <c r="G11" s="24">
        <v>0.41</v>
      </c>
      <c r="H11" s="23">
        <v>2.46</v>
      </c>
      <c r="I11" s="23">
        <v>48.24</v>
      </c>
      <c r="J11" s="11"/>
      <c r="K11" s="11"/>
      <c r="L11" s="11"/>
      <c r="M11" s="10"/>
      <c r="N11" s="2"/>
      <c r="O11" s="2"/>
      <c r="P11" s="2"/>
    </row>
    <row r="12" spans="1:27" x14ac:dyDescent="0.25">
      <c r="A12" s="22">
        <v>2025</v>
      </c>
      <c r="B12" s="23">
        <v>6.48</v>
      </c>
      <c r="C12" s="23">
        <v>1</v>
      </c>
      <c r="D12" s="23">
        <v>16.14</v>
      </c>
      <c r="E12" s="23">
        <v>14.7</v>
      </c>
      <c r="F12" s="23">
        <v>6.21</v>
      </c>
      <c r="G12" s="24">
        <v>0.53</v>
      </c>
      <c r="H12" s="23">
        <v>2.2599999999999998</v>
      </c>
      <c r="I12" s="23">
        <v>47.32</v>
      </c>
    </row>
    <row r="17" spans="1:10" x14ac:dyDescent="0.25">
      <c r="J17" s="4"/>
    </row>
    <row r="18" spans="1:10" x14ac:dyDescent="0.25">
      <c r="J18" s="4"/>
    </row>
    <row r="19" spans="1:10" x14ac:dyDescent="0.25">
      <c r="J19" s="4"/>
    </row>
    <row r="20" spans="1:10" x14ac:dyDescent="0.25">
      <c r="J20" s="4"/>
    </row>
    <row r="21" spans="1:10" x14ac:dyDescent="0.25">
      <c r="J21" s="4"/>
    </row>
    <row r="22" spans="1:10" x14ac:dyDescent="0.25">
      <c r="J22" s="4"/>
    </row>
    <row r="23" spans="1:10" x14ac:dyDescent="0.25">
      <c r="A23" s="5"/>
      <c r="J23" s="4"/>
    </row>
    <row r="24" spans="1:10" x14ac:dyDescent="0.25">
      <c r="A24" s="5"/>
      <c r="J24" s="4"/>
    </row>
    <row r="25" spans="1:10" x14ac:dyDescent="0.25">
      <c r="A25" s="5"/>
      <c r="J25" s="4"/>
    </row>
    <row r="30" spans="1:10" x14ac:dyDescent="0.25">
      <c r="A30" s="12"/>
    </row>
  </sheetData>
  <mergeCells count="1">
    <mergeCell ref="A1:I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A380E-D559-4722-A665-57836F5659F6}">
  <dimension ref="A1:F12"/>
  <sheetViews>
    <sheetView workbookViewId="0">
      <selection activeCell="M42" sqref="M42"/>
    </sheetView>
  </sheetViews>
  <sheetFormatPr defaultRowHeight="15" x14ac:dyDescent="0.25"/>
  <cols>
    <col min="2" max="2" width="25.42578125" customWidth="1"/>
  </cols>
  <sheetData>
    <row r="1" spans="1:6" x14ac:dyDescent="0.25">
      <c r="A1" s="36" t="s">
        <v>54</v>
      </c>
      <c r="B1" s="36"/>
      <c r="C1" s="36"/>
      <c r="D1" s="36"/>
      <c r="E1" s="31"/>
      <c r="F1" s="31"/>
    </row>
    <row r="2" spans="1:6" ht="30" x14ac:dyDescent="0.25">
      <c r="A2" s="22" t="s">
        <v>8</v>
      </c>
      <c r="B2" s="27" t="s">
        <v>55</v>
      </c>
      <c r="C2" s="22"/>
      <c r="D2" s="22"/>
    </row>
    <row r="3" spans="1:6" x14ac:dyDescent="0.25">
      <c r="A3" s="22">
        <v>2016</v>
      </c>
      <c r="B3" s="28">
        <v>0.254</v>
      </c>
      <c r="C3" s="22"/>
      <c r="D3" s="22"/>
    </row>
    <row r="4" spans="1:6" x14ac:dyDescent="0.25">
      <c r="A4" s="22">
        <v>2017</v>
      </c>
      <c r="B4" s="28">
        <v>0.35899999999999999</v>
      </c>
      <c r="C4" s="22"/>
      <c r="D4" s="22"/>
    </row>
    <row r="5" spans="1:6" x14ac:dyDescent="0.25">
      <c r="A5" s="22">
        <v>2018</v>
      </c>
      <c r="B5" s="28">
        <v>0.29299999999999998</v>
      </c>
      <c r="C5" s="22"/>
      <c r="D5" s="22"/>
    </row>
    <row r="6" spans="1:6" x14ac:dyDescent="0.25">
      <c r="A6" s="22">
        <v>2019</v>
      </c>
      <c r="B6" s="28">
        <v>0.33500000000000002</v>
      </c>
      <c r="C6" s="22"/>
      <c r="D6" s="22"/>
    </row>
    <row r="7" spans="1:6" x14ac:dyDescent="0.25">
      <c r="A7" s="22">
        <v>2020</v>
      </c>
      <c r="B7" s="28">
        <v>0.41899999999999998</v>
      </c>
      <c r="C7" s="22"/>
      <c r="D7" s="22"/>
    </row>
    <row r="8" spans="1:6" x14ac:dyDescent="0.25">
      <c r="A8" s="22">
        <v>2021</v>
      </c>
      <c r="B8" s="28">
        <v>0.41099999999999998</v>
      </c>
      <c r="C8" s="22"/>
      <c r="D8" s="22"/>
    </row>
    <row r="9" spans="1:6" x14ac:dyDescent="0.25">
      <c r="A9" s="22">
        <v>2022</v>
      </c>
      <c r="B9" s="28">
        <v>0.435</v>
      </c>
      <c r="C9" s="22"/>
      <c r="D9" s="22"/>
    </row>
    <row r="10" spans="1:6" x14ac:dyDescent="0.25">
      <c r="A10" s="22">
        <v>2023</v>
      </c>
      <c r="B10" s="28">
        <v>0.45400000000000001</v>
      </c>
      <c r="C10" s="22"/>
      <c r="D10" s="22"/>
    </row>
    <row r="11" spans="1:6" x14ac:dyDescent="0.25">
      <c r="A11" s="22">
        <v>2024</v>
      </c>
      <c r="B11" s="28">
        <v>0.434</v>
      </c>
      <c r="C11" s="22"/>
      <c r="D11" s="22"/>
    </row>
    <row r="12" spans="1:6" x14ac:dyDescent="0.25">
      <c r="A12" s="22">
        <v>2025</v>
      </c>
      <c r="B12" s="28">
        <v>0.44900000000000001</v>
      </c>
      <c r="C12" s="22"/>
      <c r="D12" s="22"/>
    </row>
  </sheetData>
  <mergeCells count="1">
    <mergeCell ref="A1:D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3DABD-7A22-45E9-A77A-631BCD536BA6}">
  <dimension ref="A1:V55"/>
  <sheetViews>
    <sheetView zoomScaleNormal="100" workbookViewId="0">
      <selection activeCell="U22" sqref="U22"/>
    </sheetView>
  </sheetViews>
  <sheetFormatPr defaultRowHeight="15" x14ac:dyDescent="0.25"/>
  <cols>
    <col min="1" max="1" width="16.85546875" bestFit="1" customWidth="1"/>
    <col min="2" max="2" width="11.140625" bestFit="1" customWidth="1"/>
    <col min="3" max="16" width="9" bestFit="1" customWidth="1"/>
    <col min="17" max="17" width="9.5703125" bestFit="1" customWidth="1"/>
  </cols>
  <sheetData>
    <row r="1" spans="1:22" x14ac:dyDescent="0.25">
      <c r="A1" s="35" t="s">
        <v>56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16"/>
      <c r="M1" s="16"/>
      <c r="N1" s="16"/>
      <c r="O1" s="16"/>
      <c r="P1" s="16"/>
    </row>
    <row r="2" spans="1:22" x14ac:dyDescent="0.25">
      <c r="A2" s="22"/>
      <c r="B2" s="22">
        <v>2016</v>
      </c>
      <c r="C2" s="22">
        <v>2017</v>
      </c>
      <c r="D2" s="22">
        <v>2018</v>
      </c>
      <c r="E2" s="22">
        <v>2019</v>
      </c>
      <c r="F2" s="22">
        <v>2020</v>
      </c>
      <c r="G2" s="22">
        <v>2021</v>
      </c>
      <c r="H2" s="22">
        <v>2022</v>
      </c>
      <c r="I2" s="22">
        <v>2023</v>
      </c>
      <c r="J2" s="22">
        <v>2024</v>
      </c>
      <c r="K2" s="22">
        <v>2025</v>
      </c>
    </row>
    <row r="3" spans="1:22" x14ac:dyDescent="0.25">
      <c r="A3" s="22" t="s">
        <v>9</v>
      </c>
      <c r="B3" s="23">
        <v>9.3000000000000007</v>
      </c>
      <c r="C3" s="23">
        <v>8.1</v>
      </c>
      <c r="D3" s="23">
        <v>7.8</v>
      </c>
      <c r="E3" s="23">
        <v>7.5</v>
      </c>
      <c r="F3" s="23">
        <v>3.4</v>
      </c>
      <c r="G3" s="23">
        <v>4.5727000000000002</v>
      </c>
      <c r="H3" s="23">
        <v>3.5240999999999998</v>
      </c>
      <c r="I3" s="23">
        <v>4.5450999999999997</v>
      </c>
      <c r="J3" s="23">
        <v>4.5998000000000001</v>
      </c>
      <c r="K3" s="23">
        <v>2.2715999999999998</v>
      </c>
    </row>
    <row r="4" spans="1:22" x14ac:dyDescent="0.25">
      <c r="A4" s="22" t="s">
        <v>31</v>
      </c>
      <c r="B4" s="23">
        <v>12.836499999999999</v>
      </c>
      <c r="C4" s="23">
        <v>10.8148</v>
      </c>
      <c r="D4" s="23">
        <v>9.0995000000000008</v>
      </c>
      <c r="E4" s="23">
        <v>7.8372000000000002</v>
      </c>
      <c r="F4" s="23">
        <v>5.2956000000000003</v>
      </c>
      <c r="G4" s="23">
        <v>5.8080999999999996</v>
      </c>
      <c r="H4" s="23">
        <v>5.3958000000000004</v>
      </c>
      <c r="I4" s="23">
        <v>5.5727000000000002</v>
      </c>
      <c r="J4" s="23">
        <v>5.0015000000000001</v>
      </c>
      <c r="K4" s="23">
        <v>4.6375000000000002</v>
      </c>
    </row>
    <row r="5" spans="1:22" x14ac:dyDescent="0.25">
      <c r="A5" s="22" t="s">
        <v>30</v>
      </c>
      <c r="B5" s="23">
        <v>16.914899999999999</v>
      </c>
      <c r="C5" s="23">
        <v>15.454000000000001</v>
      </c>
      <c r="D5" s="23">
        <v>14.8466</v>
      </c>
      <c r="E5" s="23">
        <v>13.526</v>
      </c>
      <c r="F5" s="23">
        <v>9.2215000000000007</v>
      </c>
      <c r="G5" s="23">
        <v>9.141</v>
      </c>
      <c r="H5" s="23">
        <v>9.3536999999999999</v>
      </c>
      <c r="I5" s="23">
        <v>10.2004</v>
      </c>
      <c r="J5" s="23">
        <v>9.4902999999999995</v>
      </c>
      <c r="K5" s="23">
        <v>9.6732999999999993</v>
      </c>
    </row>
    <row r="6" spans="1:2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2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22" x14ac:dyDescent="0.25">
      <c r="A8" s="22"/>
      <c r="B8" s="22" t="s">
        <v>8</v>
      </c>
      <c r="C8" s="22" t="s">
        <v>0</v>
      </c>
      <c r="D8" s="1"/>
      <c r="E8" s="1"/>
      <c r="F8" s="1"/>
      <c r="G8" s="1"/>
      <c r="H8" s="1"/>
      <c r="I8" s="1"/>
      <c r="J8" s="1"/>
      <c r="K8" s="1"/>
    </row>
    <row r="9" spans="1:22" x14ac:dyDescent="0.25">
      <c r="A9" s="22" t="s">
        <v>9</v>
      </c>
      <c r="B9" s="22">
        <v>2016</v>
      </c>
      <c r="C9" s="23">
        <v>9.3000000000000007</v>
      </c>
      <c r="D9" s="1"/>
      <c r="E9" s="1"/>
      <c r="F9" s="1"/>
      <c r="G9" s="1"/>
      <c r="H9" s="1"/>
      <c r="I9" s="1"/>
      <c r="J9" s="1"/>
      <c r="K9" s="1"/>
    </row>
    <row r="10" spans="1:22" x14ac:dyDescent="0.25">
      <c r="A10" s="22"/>
      <c r="B10" s="22">
        <v>2017</v>
      </c>
      <c r="C10" s="23">
        <v>8.1</v>
      </c>
      <c r="D10" s="7"/>
      <c r="E10" s="7"/>
      <c r="F10" s="7"/>
      <c r="G10" s="7"/>
      <c r="H10" s="7"/>
      <c r="I10" s="7"/>
      <c r="J10" s="7"/>
      <c r="K10" s="7"/>
    </row>
    <row r="11" spans="1:22" x14ac:dyDescent="0.25">
      <c r="A11" s="22"/>
      <c r="B11" s="22">
        <v>2018</v>
      </c>
      <c r="C11" s="23">
        <v>7.8</v>
      </c>
      <c r="D11" s="7"/>
      <c r="E11" s="7"/>
      <c r="F11" s="7"/>
      <c r="G11" s="7"/>
      <c r="H11" s="7"/>
      <c r="I11" s="7"/>
      <c r="J11" s="7"/>
      <c r="K11" s="7"/>
      <c r="N11" s="15"/>
      <c r="O11" s="15"/>
      <c r="P11" s="15"/>
      <c r="Q11" s="15"/>
      <c r="R11" s="15"/>
      <c r="S11" s="15"/>
      <c r="T11" s="15"/>
      <c r="U11" s="15"/>
      <c r="V11" s="15"/>
    </row>
    <row r="12" spans="1:22" x14ac:dyDescent="0.25">
      <c r="A12" s="22"/>
      <c r="B12" s="22">
        <v>2019</v>
      </c>
      <c r="C12" s="23">
        <v>7.5</v>
      </c>
      <c r="D12" s="11"/>
      <c r="E12" s="11"/>
      <c r="F12" s="11"/>
      <c r="G12" s="11"/>
      <c r="H12" s="11"/>
      <c r="I12" s="11"/>
      <c r="J12" s="33"/>
      <c r="K12" s="11"/>
      <c r="N12" s="15"/>
      <c r="O12" s="15"/>
      <c r="P12" s="15"/>
      <c r="Q12" s="15"/>
      <c r="R12" s="15"/>
      <c r="S12" s="15"/>
      <c r="T12" s="15"/>
      <c r="U12" s="15"/>
      <c r="V12" s="15"/>
    </row>
    <row r="13" spans="1:22" x14ac:dyDescent="0.25">
      <c r="A13" s="22"/>
      <c r="B13" s="22">
        <v>2020</v>
      </c>
      <c r="C13" s="23">
        <v>3.4</v>
      </c>
      <c r="D13" s="11"/>
      <c r="E13" s="11"/>
      <c r="F13" s="11"/>
      <c r="G13" s="11"/>
      <c r="H13" s="11"/>
      <c r="I13" s="11"/>
      <c r="J13" s="33"/>
      <c r="K13" s="11"/>
      <c r="N13" s="15"/>
      <c r="O13" s="15"/>
      <c r="P13" s="15"/>
      <c r="Q13" s="15"/>
      <c r="R13" s="15"/>
      <c r="S13" s="15"/>
      <c r="T13" s="15"/>
      <c r="U13" s="15"/>
      <c r="V13" s="15"/>
    </row>
    <row r="14" spans="1:22" x14ac:dyDescent="0.25">
      <c r="A14" s="22"/>
      <c r="B14" s="22">
        <v>2021</v>
      </c>
      <c r="C14" s="23">
        <v>4.5999999999999996</v>
      </c>
      <c r="D14" s="11"/>
      <c r="E14" s="11"/>
      <c r="F14" s="11"/>
      <c r="G14" s="11"/>
      <c r="H14" s="11"/>
      <c r="I14" s="11"/>
      <c r="J14" s="33"/>
      <c r="K14" s="11"/>
    </row>
    <row r="15" spans="1:22" x14ac:dyDescent="0.25">
      <c r="A15" s="22"/>
      <c r="B15" s="22">
        <v>2022</v>
      </c>
      <c r="C15" s="23">
        <v>3.5</v>
      </c>
      <c r="D15" s="11"/>
      <c r="E15" s="11"/>
      <c r="F15" s="11"/>
      <c r="G15" s="11"/>
      <c r="H15" s="11"/>
      <c r="I15" s="11"/>
      <c r="J15" s="33"/>
      <c r="K15" s="11"/>
    </row>
    <row r="16" spans="1:22" x14ac:dyDescent="0.25">
      <c r="A16" s="22"/>
      <c r="B16" s="22">
        <v>2023</v>
      </c>
      <c r="C16" s="23">
        <v>4.5</v>
      </c>
      <c r="D16" s="11"/>
      <c r="E16" s="11"/>
      <c r="F16" s="11"/>
      <c r="G16" s="11"/>
      <c r="H16" s="11"/>
      <c r="I16" s="11"/>
      <c r="J16" s="33"/>
      <c r="K16" s="11"/>
    </row>
    <row r="17" spans="1:22" x14ac:dyDescent="0.25">
      <c r="A17" s="22"/>
      <c r="B17" s="22">
        <v>2024</v>
      </c>
      <c r="C17" s="23">
        <v>4.5999999999999996</v>
      </c>
      <c r="D17" s="1"/>
      <c r="E17" s="1"/>
      <c r="F17" s="1"/>
      <c r="G17" s="1"/>
      <c r="H17" s="1"/>
      <c r="I17" s="1"/>
      <c r="J17" s="1"/>
      <c r="K17" s="1"/>
    </row>
    <row r="18" spans="1:22" x14ac:dyDescent="0.25">
      <c r="A18" s="22"/>
      <c r="B18" s="22">
        <v>2025</v>
      </c>
      <c r="C18" s="23">
        <v>2.2999999999999998</v>
      </c>
      <c r="D18" s="1"/>
      <c r="E18" s="1"/>
      <c r="F18" s="1"/>
      <c r="G18" s="1"/>
      <c r="H18" s="1"/>
      <c r="I18" s="1"/>
      <c r="J18" s="1"/>
      <c r="K18" s="1"/>
    </row>
    <row r="19" spans="1:22" x14ac:dyDescent="0.25">
      <c r="A19" s="22" t="s">
        <v>31</v>
      </c>
      <c r="B19" s="22"/>
      <c r="C19" s="24"/>
      <c r="D19" s="11"/>
      <c r="E19" s="11"/>
      <c r="F19" s="11"/>
      <c r="G19" s="11"/>
      <c r="H19" s="11"/>
      <c r="I19" s="11"/>
      <c r="J19" s="11"/>
      <c r="K19" s="11"/>
      <c r="N19" s="18"/>
      <c r="O19" s="18"/>
      <c r="P19" s="18"/>
      <c r="Q19" s="18"/>
      <c r="R19" s="18"/>
      <c r="S19" s="18"/>
      <c r="T19" s="18"/>
      <c r="U19" s="18"/>
      <c r="V19" s="18"/>
    </row>
    <row r="20" spans="1:22" x14ac:dyDescent="0.25">
      <c r="A20" s="22"/>
      <c r="B20" s="22">
        <v>2016</v>
      </c>
      <c r="C20" s="23">
        <v>12.8</v>
      </c>
      <c r="D20" s="11"/>
      <c r="E20" s="11"/>
      <c r="F20" s="11"/>
      <c r="G20" s="11"/>
      <c r="H20" s="11"/>
      <c r="I20" s="11"/>
      <c r="J20" s="11"/>
      <c r="K20" s="11"/>
      <c r="N20" s="18"/>
      <c r="O20" s="18"/>
      <c r="P20" s="18"/>
      <c r="Q20" s="18"/>
      <c r="R20" s="18"/>
      <c r="S20" s="18"/>
      <c r="T20" s="18"/>
      <c r="U20" s="18"/>
      <c r="V20" s="18"/>
    </row>
    <row r="21" spans="1:22" x14ac:dyDescent="0.25">
      <c r="A21" s="22"/>
      <c r="B21" s="22">
        <v>2017</v>
      </c>
      <c r="C21" s="23">
        <v>10.8</v>
      </c>
      <c r="D21" s="11"/>
      <c r="E21" s="11"/>
      <c r="F21" s="11"/>
      <c r="G21" s="11"/>
      <c r="H21" s="11"/>
      <c r="I21" s="11"/>
      <c r="J21" s="11"/>
      <c r="K21" s="11"/>
      <c r="N21" s="18"/>
      <c r="O21" s="18"/>
      <c r="P21" s="18"/>
      <c r="Q21" s="18"/>
      <c r="R21" s="18"/>
      <c r="S21" s="18"/>
      <c r="T21" s="18"/>
      <c r="U21" s="18"/>
      <c r="V21" s="18"/>
    </row>
    <row r="22" spans="1:22" x14ac:dyDescent="0.25">
      <c r="A22" s="22"/>
      <c r="B22" s="22">
        <v>2018</v>
      </c>
      <c r="C22" s="23">
        <v>9.1</v>
      </c>
      <c r="D22" s="11"/>
      <c r="E22" s="11"/>
      <c r="F22" s="11"/>
      <c r="G22" s="11"/>
      <c r="H22" s="11"/>
      <c r="I22" s="11"/>
      <c r="J22" s="11"/>
      <c r="K22" s="11"/>
    </row>
    <row r="23" spans="1:22" x14ac:dyDescent="0.25">
      <c r="A23" s="22"/>
      <c r="B23" s="22">
        <v>2019</v>
      </c>
      <c r="C23" s="23">
        <v>7.8</v>
      </c>
      <c r="D23" s="11"/>
      <c r="E23" s="11"/>
      <c r="F23" s="11"/>
      <c r="G23" s="11"/>
      <c r="H23" s="11"/>
      <c r="I23" s="11"/>
      <c r="J23" s="11"/>
      <c r="K23" s="11"/>
    </row>
    <row r="24" spans="1:22" x14ac:dyDescent="0.25">
      <c r="A24" s="22"/>
      <c r="B24" s="22">
        <v>2020</v>
      </c>
      <c r="C24" s="23">
        <v>5.3</v>
      </c>
      <c r="D24" s="11"/>
      <c r="E24" s="11"/>
      <c r="F24" s="11"/>
      <c r="G24" s="11"/>
      <c r="H24" s="11"/>
      <c r="I24" s="11"/>
      <c r="J24" s="11"/>
      <c r="K24" s="11"/>
    </row>
    <row r="25" spans="1:22" x14ac:dyDescent="0.25">
      <c r="A25" s="22"/>
      <c r="B25" s="22">
        <v>2021</v>
      </c>
      <c r="C25" s="23">
        <v>5.8</v>
      </c>
      <c r="D25" s="1"/>
      <c r="E25" s="1"/>
      <c r="F25" s="1"/>
      <c r="G25" s="1"/>
      <c r="H25" s="1"/>
      <c r="I25" s="1"/>
      <c r="J25" s="1"/>
      <c r="K25" s="1"/>
    </row>
    <row r="26" spans="1:22" x14ac:dyDescent="0.25">
      <c r="A26" s="22"/>
      <c r="B26" s="22">
        <v>2022</v>
      </c>
      <c r="C26" s="23">
        <v>5.4</v>
      </c>
      <c r="D26" s="1"/>
      <c r="E26" s="1"/>
      <c r="F26" s="1"/>
      <c r="G26" s="1"/>
      <c r="H26" s="1"/>
      <c r="I26" s="1"/>
      <c r="J26" s="1"/>
      <c r="K26" s="1"/>
    </row>
    <row r="27" spans="1:22" x14ac:dyDescent="0.25">
      <c r="A27" s="22"/>
      <c r="B27" s="22">
        <v>2023</v>
      </c>
      <c r="C27" s="23">
        <v>5.6</v>
      </c>
      <c r="D27" s="11"/>
      <c r="E27" s="11"/>
      <c r="F27" s="11"/>
      <c r="G27" s="11"/>
      <c r="H27" s="11"/>
      <c r="I27" s="11"/>
      <c r="J27" s="11"/>
      <c r="K27" s="11"/>
      <c r="N27" s="18"/>
      <c r="O27" s="18"/>
      <c r="P27" s="18"/>
      <c r="Q27" s="18"/>
      <c r="R27" s="18"/>
      <c r="S27" s="18"/>
      <c r="T27" s="18"/>
      <c r="U27" s="18"/>
      <c r="V27" s="18"/>
    </row>
    <row r="28" spans="1:22" x14ac:dyDescent="0.25">
      <c r="A28" s="22"/>
      <c r="B28" s="22">
        <v>2024</v>
      </c>
      <c r="C28" s="23">
        <v>5</v>
      </c>
      <c r="D28" s="11"/>
      <c r="E28" s="11"/>
      <c r="F28" s="11"/>
      <c r="G28" s="11"/>
      <c r="H28" s="11"/>
      <c r="I28" s="11"/>
      <c r="J28" s="11"/>
      <c r="K28" s="11"/>
      <c r="N28" s="18"/>
      <c r="O28" s="18"/>
      <c r="P28" s="18"/>
      <c r="Q28" s="18"/>
      <c r="R28" s="18"/>
      <c r="S28" s="18"/>
      <c r="T28" s="18"/>
      <c r="U28" s="18"/>
      <c r="V28" s="18"/>
    </row>
    <row r="29" spans="1:22" x14ac:dyDescent="0.25">
      <c r="A29" s="22"/>
      <c r="B29" s="22">
        <v>2025</v>
      </c>
      <c r="C29" s="23">
        <v>4.5999999999999996</v>
      </c>
      <c r="D29" s="11"/>
      <c r="E29" s="11"/>
      <c r="F29" s="11"/>
      <c r="G29" s="11"/>
      <c r="H29" s="11"/>
      <c r="I29" s="11"/>
      <c r="J29" s="11"/>
      <c r="K29" s="11"/>
      <c r="N29" s="18"/>
      <c r="O29" s="18"/>
      <c r="P29" s="18"/>
      <c r="Q29" s="18"/>
      <c r="R29" s="18"/>
      <c r="S29" s="18"/>
      <c r="T29" s="18"/>
      <c r="U29" s="18"/>
      <c r="V29" s="18"/>
    </row>
    <row r="30" spans="1:22" x14ac:dyDescent="0.25">
      <c r="A30" s="22" t="s">
        <v>30</v>
      </c>
      <c r="B30" s="22"/>
      <c r="C30" s="24"/>
      <c r="D30" s="11"/>
      <c r="E30" s="11"/>
      <c r="F30" s="11"/>
      <c r="G30" s="11"/>
      <c r="H30" s="11"/>
      <c r="I30" s="11"/>
      <c r="J30" s="11"/>
      <c r="K30" s="11"/>
    </row>
    <row r="31" spans="1:22" x14ac:dyDescent="0.25">
      <c r="A31" s="22"/>
      <c r="B31" s="22">
        <v>2016</v>
      </c>
      <c r="C31" s="23">
        <v>16.899999999999999</v>
      </c>
      <c r="D31" s="11"/>
      <c r="E31" s="11"/>
      <c r="F31" s="11"/>
      <c r="G31" s="11"/>
      <c r="H31" s="11"/>
      <c r="I31" s="11"/>
      <c r="J31" s="11"/>
      <c r="K31" s="11"/>
    </row>
    <row r="32" spans="1:22" x14ac:dyDescent="0.25">
      <c r="A32" s="22"/>
      <c r="B32" s="22">
        <v>2017</v>
      </c>
      <c r="C32" s="23">
        <f>C5</f>
        <v>15.454000000000001</v>
      </c>
      <c r="D32" s="11"/>
      <c r="E32" s="11"/>
      <c r="F32" s="11"/>
      <c r="G32" s="11"/>
      <c r="H32" s="11"/>
      <c r="I32" s="11"/>
      <c r="J32" s="11"/>
      <c r="K32" s="11"/>
    </row>
    <row r="33" spans="1:22" x14ac:dyDescent="0.25">
      <c r="A33" s="22"/>
      <c r="B33" s="22">
        <v>2018</v>
      </c>
      <c r="C33" s="23">
        <v>14.8</v>
      </c>
      <c r="D33" s="1"/>
      <c r="E33" s="1"/>
      <c r="F33" s="1"/>
      <c r="G33" s="1"/>
      <c r="H33" s="1"/>
      <c r="I33" s="1"/>
      <c r="J33" s="1"/>
      <c r="K33" s="1"/>
    </row>
    <row r="34" spans="1:22" x14ac:dyDescent="0.25">
      <c r="A34" s="22"/>
      <c r="B34" s="22">
        <v>2019</v>
      </c>
      <c r="C34" s="23">
        <v>13.5</v>
      </c>
      <c r="D34" s="1"/>
      <c r="E34" s="1"/>
      <c r="F34" s="1"/>
      <c r="G34" s="1"/>
      <c r="H34" s="1"/>
      <c r="I34" s="1"/>
      <c r="J34" s="1"/>
      <c r="K34" s="1"/>
    </row>
    <row r="35" spans="1:22" x14ac:dyDescent="0.25">
      <c r="A35" s="22"/>
      <c r="B35" s="22">
        <v>2020</v>
      </c>
      <c r="C35" s="23">
        <v>9.1999999999999993</v>
      </c>
      <c r="D35" s="1"/>
      <c r="E35" s="1"/>
      <c r="F35" s="1"/>
      <c r="G35" s="1"/>
      <c r="H35" s="1"/>
      <c r="I35" s="1"/>
      <c r="J35" s="1"/>
      <c r="K35" s="1"/>
      <c r="N35" s="16"/>
      <c r="O35" s="16"/>
      <c r="P35" s="16"/>
      <c r="Q35" s="16"/>
      <c r="R35" s="16"/>
      <c r="S35" s="16"/>
      <c r="T35" s="16"/>
      <c r="U35" s="16"/>
      <c r="V35" s="16"/>
    </row>
    <row r="36" spans="1:22" x14ac:dyDescent="0.25">
      <c r="A36" s="22"/>
      <c r="B36" s="22">
        <v>2021</v>
      </c>
      <c r="C36" s="23">
        <v>9.1</v>
      </c>
      <c r="D36" s="1"/>
      <c r="E36" s="1"/>
      <c r="F36" s="1"/>
      <c r="G36" s="1"/>
      <c r="H36" s="1"/>
      <c r="I36" s="1"/>
      <c r="J36" s="1"/>
      <c r="K36" s="1"/>
      <c r="N36" s="16"/>
      <c r="O36" s="16"/>
      <c r="P36" s="16"/>
      <c r="Q36" s="16"/>
      <c r="R36" s="16"/>
      <c r="S36" s="16"/>
      <c r="T36" s="16"/>
      <c r="U36" s="16"/>
      <c r="V36" s="16"/>
    </row>
    <row r="37" spans="1:22" x14ac:dyDescent="0.25">
      <c r="A37" s="22"/>
      <c r="B37" s="22">
        <v>2022</v>
      </c>
      <c r="C37" s="23">
        <v>9.4</v>
      </c>
      <c r="D37" s="1"/>
      <c r="E37" s="1"/>
      <c r="F37" s="1"/>
      <c r="G37" s="1"/>
      <c r="H37" s="1"/>
      <c r="I37" s="1"/>
      <c r="J37" s="1"/>
      <c r="K37" s="1"/>
      <c r="N37" s="16"/>
      <c r="O37" s="16"/>
      <c r="P37" s="16"/>
      <c r="Q37" s="16"/>
      <c r="R37" s="16"/>
      <c r="S37" s="16"/>
      <c r="T37" s="16"/>
      <c r="U37" s="16"/>
      <c r="V37" s="16"/>
    </row>
    <row r="38" spans="1:22" x14ac:dyDescent="0.25">
      <c r="A38" s="22"/>
      <c r="B38" s="22">
        <v>2023</v>
      </c>
      <c r="C38" s="23">
        <v>10.199999999999999</v>
      </c>
      <c r="D38" s="1"/>
      <c r="E38" s="1"/>
      <c r="F38" s="1"/>
      <c r="G38" s="1"/>
      <c r="H38" s="1"/>
      <c r="I38" s="1"/>
      <c r="J38" s="1"/>
      <c r="K38" s="1"/>
    </row>
    <row r="39" spans="1:22" x14ac:dyDescent="0.25">
      <c r="A39" s="22"/>
      <c r="B39" s="22">
        <v>2024</v>
      </c>
      <c r="C39" s="23">
        <f>J5</f>
        <v>9.4902999999999995</v>
      </c>
      <c r="D39" s="1"/>
      <c r="E39" s="1"/>
      <c r="F39" s="1"/>
      <c r="G39" s="1"/>
      <c r="H39" s="1"/>
      <c r="I39" s="1"/>
      <c r="J39" s="1"/>
      <c r="K39" s="1"/>
    </row>
    <row r="40" spans="1:22" x14ac:dyDescent="0.25">
      <c r="A40" s="22"/>
      <c r="B40" s="22">
        <v>2025</v>
      </c>
      <c r="C40" s="23">
        <v>9.6999999999999993</v>
      </c>
      <c r="D40" s="1"/>
      <c r="E40" s="1"/>
      <c r="F40" s="1"/>
      <c r="G40" s="1"/>
      <c r="H40" s="1"/>
      <c r="I40" s="1"/>
      <c r="J40" s="1"/>
      <c r="K40" s="1"/>
      <c r="N40" s="16"/>
      <c r="O40" s="16"/>
      <c r="P40" s="16"/>
      <c r="Q40" s="16"/>
      <c r="R40" s="16"/>
      <c r="S40" s="16"/>
      <c r="T40" s="16"/>
      <c r="U40" s="16"/>
      <c r="V40" s="16"/>
    </row>
    <row r="41" spans="1:22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N41" s="16"/>
      <c r="O41" s="16"/>
      <c r="P41" s="16"/>
      <c r="Q41" s="16"/>
      <c r="R41" s="16"/>
      <c r="S41" s="16"/>
      <c r="T41" s="16"/>
      <c r="U41" s="16"/>
      <c r="V41" s="16"/>
    </row>
    <row r="42" spans="1:22" x14ac:dyDescent="0.25">
      <c r="N42" s="16"/>
      <c r="O42" s="16"/>
      <c r="P42" s="16"/>
      <c r="Q42" s="16"/>
      <c r="R42" s="16"/>
      <c r="S42" s="16"/>
      <c r="T42" s="16"/>
      <c r="U42" s="16"/>
      <c r="V42" s="16"/>
    </row>
    <row r="45" spans="1:22" x14ac:dyDescent="0.25">
      <c r="N45" s="16"/>
      <c r="O45" s="16"/>
      <c r="P45" s="16"/>
      <c r="Q45" s="16"/>
      <c r="R45" s="16"/>
      <c r="S45" s="16"/>
      <c r="T45" s="16"/>
      <c r="U45" s="16"/>
      <c r="V45" s="16"/>
    </row>
    <row r="46" spans="1:22" x14ac:dyDescent="0.25">
      <c r="N46" s="16"/>
      <c r="O46" s="16"/>
      <c r="P46" s="16"/>
      <c r="Q46" s="16"/>
      <c r="R46" s="16"/>
      <c r="S46" s="16"/>
      <c r="T46" s="16"/>
      <c r="U46" s="16"/>
      <c r="V46" s="16"/>
    </row>
    <row r="47" spans="1:22" x14ac:dyDescent="0.25">
      <c r="N47" s="16"/>
      <c r="O47" s="16"/>
      <c r="P47" s="16"/>
      <c r="Q47" s="16"/>
      <c r="R47" s="16"/>
      <c r="S47" s="16"/>
      <c r="T47" s="16"/>
      <c r="U47" s="16"/>
      <c r="V47" s="16"/>
    </row>
    <row r="49" spans="14:22" x14ac:dyDescent="0.25">
      <c r="N49" s="19"/>
      <c r="O49" s="19"/>
      <c r="P49" s="19"/>
      <c r="Q49" s="19"/>
      <c r="R49" s="19"/>
      <c r="S49" s="15"/>
      <c r="T49" s="19"/>
      <c r="U49" s="19"/>
      <c r="V49" s="19"/>
    </row>
    <row r="50" spans="14:22" x14ac:dyDescent="0.25">
      <c r="N50" s="15"/>
      <c r="O50" s="15"/>
      <c r="P50" s="15"/>
      <c r="Q50" s="15"/>
      <c r="R50" s="15"/>
      <c r="S50" s="19"/>
      <c r="T50" s="19"/>
      <c r="U50" s="19"/>
      <c r="V50" s="15"/>
    </row>
    <row r="51" spans="14:22" x14ac:dyDescent="0.25">
      <c r="N51" s="15"/>
      <c r="O51" s="15"/>
      <c r="P51" s="15"/>
      <c r="Q51" s="15"/>
      <c r="R51" s="15"/>
      <c r="S51" s="19"/>
      <c r="T51" s="19"/>
      <c r="U51" s="19"/>
      <c r="V51" s="15"/>
    </row>
    <row r="52" spans="14:22" x14ac:dyDescent="0.25">
      <c r="N52" s="15"/>
      <c r="O52" s="15"/>
      <c r="P52" s="15"/>
      <c r="Q52" s="15"/>
      <c r="R52" s="15"/>
      <c r="S52" s="19"/>
      <c r="T52" s="19"/>
      <c r="U52" s="19"/>
      <c r="V52" s="15"/>
    </row>
    <row r="53" spans="14:22" x14ac:dyDescent="0.25">
      <c r="N53" s="15"/>
      <c r="O53" s="15"/>
      <c r="P53" s="15"/>
      <c r="Q53" s="15"/>
      <c r="R53" s="15"/>
      <c r="S53" s="19"/>
      <c r="T53" s="19"/>
      <c r="U53" s="19"/>
      <c r="V53" s="15"/>
    </row>
    <row r="54" spans="14:22" x14ac:dyDescent="0.25">
      <c r="N54" s="15"/>
      <c r="O54" s="15"/>
      <c r="P54" s="15"/>
      <c r="Q54" s="15"/>
      <c r="R54" s="15"/>
      <c r="S54" s="19"/>
      <c r="T54" s="19"/>
      <c r="U54" s="19"/>
      <c r="V54" s="15"/>
    </row>
    <row r="55" spans="14:22" x14ac:dyDescent="0.25">
      <c r="N55" s="15"/>
      <c r="O55" s="15"/>
      <c r="P55" s="15"/>
      <c r="Q55" s="15"/>
      <c r="R55" s="15"/>
      <c r="S55" s="19"/>
      <c r="T55" s="19"/>
      <c r="U55" s="19"/>
      <c r="V55" s="15"/>
    </row>
  </sheetData>
  <mergeCells count="1">
    <mergeCell ref="A1:K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3A92B-014C-41C8-AFDC-4C339939139F}">
  <dimension ref="A1:E46"/>
  <sheetViews>
    <sheetView workbookViewId="0">
      <selection activeCell="E14" sqref="E14"/>
    </sheetView>
  </sheetViews>
  <sheetFormatPr defaultRowHeight="15" x14ac:dyDescent="0.25"/>
  <cols>
    <col min="1" max="1" width="12.140625" style="22" bestFit="1" customWidth="1"/>
    <col min="2" max="3" width="10.28515625" style="22" customWidth="1"/>
    <col min="4" max="4" width="12.140625" style="22" bestFit="1" customWidth="1"/>
    <col min="5" max="5" width="10.28515625" style="20" customWidth="1"/>
  </cols>
  <sheetData>
    <row r="1" spans="1:5" x14ac:dyDescent="0.25">
      <c r="A1" s="38" t="s">
        <v>57</v>
      </c>
      <c r="B1" s="38"/>
      <c r="C1" s="38"/>
      <c r="D1" s="38"/>
      <c r="E1" s="38"/>
    </row>
    <row r="2" spans="1:5" x14ac:dyDescent="0.25">
      <c r="A2" s="22" t="s">
        <v>8</v>
      </c>
      <c r="B2" s="22" t="s">
        <v>27</v>
      </c>
      <c r="C2" s="22" t="s">
        <v>32</v>
      </c>
      <c r="D2" s="22" t="s">
        <v>33</v>
      </c>
    </row>
    <row r="3" spans="1:5" x14ac:dyDescent="0.25">
      <c r="A3" s="22">
        <v>2016</v>
      </c>
      <c r="B3" s="34">
        <v>25</v>
      </c>
      <c r="C3" s="34">
        <v>47</v>
      </c>
      <c r="D3" s="34">
        <v>85</v>
      </c>
    </row>
    <row r="4" spans="1:5" x14ac:dyDescent="0.25">
      <c r="A4" s="22">
        <v>2017</v>
      </c>
      <c r="B4" s="34">
        <v>22</v>
      </c>
      <c r="C4" s="34">
        <v>45</v>
      </c>
      <c r="D4" s="34">
        <v>84</v>
      </c>
    </row>
    <row r="5" spans="1:5" x14ac:dyDescent="0.25">
      <c r="A5" s="22">
        <v>2018</v>
      </c>
      <c r="B5" s="34">
        <v>23</v>
      </c>
      <c r="C5" s="34">
        <v>48</v>
      </c>
      <c r="D5" s="34">
        <v>85</v>
      </c>
    </row>
    <row r="6" spans="1:5" x14ac:dyDescent="0.25">
      <c r="A6" s="22">
        <v>2019</v>
      </c>
      <c r="B6" s="34">
        <v>39</v>
      </c>
      <c r="C6" s="34">
        <v>43</v>
      </c>
      <c r="D6" s="34">
        <v>95</v>
      </c>
    </row>
    <row r="7" spans="1:5" x14ac:dyDescent="0.25">
      <c r="A7" s="22">
        <v>2020</v>
      </c>
      <c r="B7" s="34">
        <v>60</v>
      </c>
      <c r="C7" s="34">
        <v>49</v>
      </c>
      <c r="D7" s="34">
        <v>96</v>
      </c>
    </row>
    <row r="8" spans="1:5" x14ac:dyDescent="0.25">
      <c r="A8" s="22">
        <v>2021</v>
      </c>
      <c r="B8" s="34">
        <v>50</v>
      </c>
      <c r="C8" s="34">
        <v>50</v>
      </c>
      <c r="D8" s="34">
        <v>91</v>
      </c>
    </row>
    <row r="9" spans="1:5" x14ac:dyDescent="0.25">
      <c r="A9" s="22">
        <v>2022</v>
      </c>
      <c r="B9" s="34">
        <v>46</v>
      </c>
      <c r="C9" s="34">
        <v>50</v>
      </c>
      <c r="D9" s="34">
        <v>103</v>
      </c>
    </row>
    <row r="10" spans="1:5" x14ac:dyDescent="0.25">
      <c r="A10" s="22">
        <v>2023</v>
      </c>
      <c r="B10" s="34">
        <v>39</v>
      </c>
      <c r="C10" s="34">
        <v>54</v>
      </c>
      <c r="D10" s="34">
        <v>107</v>
      </c>
    </row>
    <row r="11" spans="1:5" x14ac:dyDescent="0.25">
      <c r="A11" s="22">
        <v>2024</v>
      </c>
      <c r="B11" s="34">
        <v>28</v>
      </c>
      <c r="C11" s="34">
        <v>47</v>
      </c>
      <c r="D11" s="34">
        <v>99</v>
      </c>
    </row>
    <row r="12" spans="1:5" x14ac:dyDescent="0.25">
      <c r="A12" s="22">
        <v>2025</v>
      </c>
      <c r="B12" s="34">
        <v>36</v>
      </c>
      <c r="C12" s="34">
        <v>47</v>
      </c>
      <c r="D12" s="34">
        <v>104</v>
      </c>
    </row>
    <row r="13" spans="1:5" x14ac:dyDescent="0.25">
      <c r="B13" s="34"/>
      <c r="C13" s="34"/>
      <c r="D13" s="34"/>
    </row>
    <row r="14" spans="1:5" ht="45" x14ac:dyDescent="0.25">
      <c r="A14" s="22" t="s">
        <v>58</v>
      </c>
      <c r="B14" s="22" t="s">
        <v>8</v>
      </c>
      <c r="C14" s="27" t="s">
        <v>59</v>
      </c>
    </row>
    <row r="15" spans="1:5" x14ac:dyDescent="0.25">
      <c r="A15" s="22" t="s">
        <v>27</v>
      </c>
      <c r="B15" s="22">
        <v>2016</v>
      </c>
      <c r="C15" s="34">
        <v>25</v>
      </c>
    </row>
    <row r="16" spans="1:5" x14ac:dyDescent="0.25">
      <c r="B16" s="22">
        <v>2017</v>
      </c>
      <c r="C16" s="34">
        <v>22</v>
      </c>
    </row>
    <row r="17" spans="1:3" x14ac:dyDescent="0.25">
      <c r="B17" s="22">
        <v>2018</v>
      </c>
      <c r="C17" s="34">
        <v>23</v>
      </c>
    </row>
    <row r="18" spans="1:3" x14ac:dyDescent="0.25">
      <c r="B18" s="22">
        <v>2019</v>
      </c>
      <c r="C18" s="34">
        <v>39</v>
      </c>
    </row>
    <row r="19" spans="1:3" x14ac:dyDescent="0.25">
      <c r="B19" s="22">
        <v>2020</v>
      </c>
      <c r="C19" s="34">
        <v>60</v>
      </c>
    </row>
    <row r="20" spans="1:3" x14ac:dyDescent="0.25">
      <c r="B20" s="22">
        <v>2021</v>
      </c>
      <c r="C20" s="34">
        <v>50</v>
      </c>
    </row>
    <row r="21" spans="1:3" x14ac:dyDescent="0.25">
      <c r="B21" s="22">
        <v>2022</v>
      </c>
      <c r="C21" s="34">
        <v>46</v>
      </c>
    </row>
    <row r="22" spans="1:3" x14ac:dyDescent="0.25">
      <c r="B22" s="22">
        <v>2023</v>
      </c>
      <c r="C22" s="34">
        <v>39</v>
      </c>
    </row>
    <row r="23" spans="1:3" x14ac:dyDescent="0.25">
      <c r="B23" s="22">
        <v>2024</v>
      </c>
      <c r="C23" s="34">
        <v>28</v>
      </c>
    </row>
    <row r="24" spans="1:3" x14ac:dyDescent="0.25">
      <c r="B24" s="22">
        <v>2025</v>
      </c>
      <c r="C24" s="34">
        <v>36</v>
      </c>
    </row>
    <row r="25" spans="1:3" x14ac:dyDescent="0.25">
      <c r="A25" s="22" t="s">
        <v>32</v>
      </c>
    </row>
    <row r="26" spans="1:3" x14ac:dyDescent="0.25">
      <c r="B26" s="22">
        <v>2016</v>
      </c>
      <c r="C26" s="34">
        <v>47</v>
      </c>
    </row>
    <row r="27" spans="1:3" x14ac:dyDescent="0.25">
      <c r="B27" s="22">
        <v>2017</v>
      </c>
      <c r="C27" s="34">
        <v>45</v>
      </c>
    </row>
    <row r="28" spans="1:3" x14ac:dyDescent="0.25">
      <c r="B28" s="22">
        <v>2018</v>
      </c>
      <c r="C28" s="34">
        <v>48</v>
      </c>
    </row>
    <row r="29" spans="1:3" x14ac:dyDescent="0.25">
      <c r="B29" s="22">
        <v>2019</v>
      </c>
      <c r="C29" s="34">
        <v>43</v>
      </c>
    </row>
    <row r="30" spans="1:3" x14ac:dyDescent="0.25">
      <c r="B30" s="22">
        <v>2020</v>
      </c>
      <c r="C30" s="34">
        <v>49</v>
      </c>
    </row>
    <row r="31" spans="1:3" x14ac:dyDescent="0.25">
      <c r="B31" s="22">
        <v>2021</v>
      </c>
      <c r="C31" s="34">
        <v>50</v>
      </c>
    </row>
    <row r="32" spans="1:3" x14ac:dyDescent="0.25">
      <c r="B32" s="22">
        <v>2022</v>
      </c>
      <c r="C32" s="34">
        <v>50</v>
      </c>
    </row>
    <row r="33" spans="1:3" x14ac:dyDescent="0.25">
      <c r="B33" s="22">
        <v>2023</v>
      </c>
      <c r="C33" s="34">
        <v>54</v>
      </c>
    </row>
    <row r="34" spans="1:3" x14ac:dyDescent="0.25">
      <c r="B34" s="22">
        <v>2024</v>
      </c>
      <c r="C34" s="34">
        <v>47</v>
      </c>
    </row>
    <row r="35" spans="1:3" x14ac:dyDescent="0.25">
      <c r="B35" s="22">
        <v>2025</v>
      </c>
      <c r="C35" s="34">
        <v>47</v>
      </c>
    </row>
    <row r="36" spans="1:3" x14ac:dyDescent="0.25">
      <c r="A36" s="22" t="s">
        <v>33</v>
      </c>
    </row>
    <row r="37" spans="1:3" x14ac:dyDescent="0.25">
      <c r="B37" s="22">
        <v>2016</v>
      </c>
      <c r="C37" s="34">
        <v>85</v>
      </c>
    </row>
    <row r="38" spans="1:3" x14ac:dyDescent="0.25">
      <c r="B38" s="22">
        <v>2017</v>
      </c>
      <c r="C38" s="34">
        <v>84</v>
      </c>
    </row>
    <row r="39" spans="1:3" x14ac:dyDescent="0.25">
      <c r="B39" s="22">
        <v>2018</v>
      </c>
      <c r="C39" s="34">
        <v>85</v>
      </c>
    </row>
    <row r="40" spans="1:3" x14ac:dyDescent="0.25">
      <c r="B40" s="22">
        <v>2019</v>
      </c>
      <c r="C40" s="34">
        <v>95</v>
      </c>
    </row>
    <row r="41" spans="1:3" x14ac:dyDescent="0.25">
      <c r="B41" s="22">
        <v>2020</v>
      </c>
      <c r="C41" s="34">
        <v>96</v>
      </c>
    </row>
    <row r="42" spans="1:3" x14ac:dyDescent="0.25">
      <c r="B42" s="22">
        <v>2021</v>
      </c>
      <c r="C42" s="34">
        <v>91</v>
      </c>
    </row>
    <row r="43" spans="1:3" x14ac:dyDescent="0.25">
      <c r="B43" s="22">
        <v>2022</v>
      </c>
      <c r="C43" s="34">
        <v>103</v>
      </c>
    </row>
    <row r="44" spans="1:3" x14ac:dyDescent="0.25">
      <c r="B44" s="22">
        <v>2023</v>
      </c>
      <c r="C44" s="34">
        <v>107</v>
      </c>
    </row>
    <row r="45" spans="1:3" x14ac:dyDescent="0.25">
      <c r="B45" s="22">
        <v>2024</v>
      </c>
      <c r="C45" s="34">
        <v>99</v>
      </c>
    </row>
    <row r="46" spans="1:3" x14ac:dyDescent="0.25">
      <c r="B46" s="22">
        <v>2025</v>
      </c>
      <c r="C46" s="34">
        <v>104</v>
      </c>
    </row>
  </sheetData>
  <mergeCells count="1">
    <mergeCell ref="A1:E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418D7-2E1F-4E2D-9AEC-0DD3EE760672}">
  <dimension ref="A1:F47"/>
  <sheetViews>
    <sheetView workbookViewId="0">
      <selection activeCell="G28" sqref="G28"/>
    </sheetView>
  </sheetViews>
  <sheetFormatPr defaultRowHeight="15" x14ac:dyDescent="0.25"/>
  <cols>
    <col min="1" max="1" width="20.140625" style="22" bestFit="1" customWidth="1"/>
    <col min="2" max="4" width="11.7109375" style="22" customWidth="1"/>
    <col min="5" max="6" width="9.140625" style="22"/>
  </cols>
  <sheetData>
    <row r="1" spans="1:6" x14ac:dyDescent="0.25">
      <c r="A1" s="36" t="s">
        <v>62</v>
      </c>
      <c r="B1" s="36"/>
      <c r="C1" s="36"/>
      <c r="D1" s="36"/>
      <c r="E1" s="36"/>
      <c r="F1" s="36"/>
    </row>
    <row r="2" spans="1:6" ht="45" x14ac:dyDescent="0.25">
      <c r="A2" s="27" t="s">
        <v>8</v>
      </c>
      <c r="B2" s="27" t="s">
        <v>34</v>
      </c>
      <c r="C2" s="27" t="s">
        <v>35</v>
      </c>
      <c r="D2" s="27" t="s">
        <v>36</v>
      </c>
    </row>
    <row r="3" spans="1:6" x14ac:dyDescent="0.25">
      <c r="A3" s="22">
        <v>2016</v>
      </c>
      <c r="B3" s="23">
        <v>14.2187</v>
      </c>
      <c r="C3" s="23">
        <v>13.4717</v>
      </c>
      <c r="D3" s="23">
        <v>15.139799999999999</v>
      </c>
    </row>
    <row r="4" spans="1:6" x14ac:dyDescent="0.25">
      <c r="A4" s="22">
        <v>2017</v>
      </c>
      <c r="B4" s="23">
        <v>12.274800000000001</v>
      </c>
      <c r="C4" s="23">
        <v>11.743399999999999</v>
      </c>
      <c r="D4" s="23">
        <v>12.852499999999999</v>
      </c>
    </row>
    <row r="5" spans="1:6" x14ac:dyDescent="0.25">
      <c r="A5" s="22">
        <v>2018</v>
      </c>
      <c r="B5" s="23">
        <v>10.6195</v>
      </c>
      <c r="C5" s="23">
        <v>11.8826</v>
      </c>
      <c r="D5" s="23">
        <v>10.7592</v>
      </c>
    </row>
    <row r="6" spans="1:6" x14ac:dyDescent="0.25">
      <c r="A6" s="22">
        <v>2019</v>
      </c>
      <c r="B6" s="23">
        <v>10.918799999999999</v>
      </c>
      <c r="C6" s="23">
        <v>9.3301999999999996</v>
      </c>
      <c r="D6" s="23">
        <v>9.9143000000000008</v>
      </c>
    </row>
    <row r="7" spans="1:6" x14ac:dyDescent="0.25">
      <c r="A7" s="22">
        <v>2020</v>
      </c>
      <c r="B7" s="23">
        <v>8</v>
      </c>
      <c r="C7" s="23">
        <v>5.8587999999999996</v>
      </c>
      <c r="D7" s="23">
        <v>5.258</v>
      </c>
    </row>
    <row r="8" spans="1:6" x14ac:dyDescent="0.25">
      <c r="A8" s="22">
        <v>2021</v>
      </c>
      <c r="B8" s="23">
        <v>7.9480000000000004</v>
      </c>
      <c r="C8" s="23">
        <v>6.9405999999999999</v>
      </c>
      <c r="D8" s="23">
        <v>5.9823000000000004</v>
      </c>
    </row>
    <row r="9" spans="1:6" x14ac:dyDescent="0.25">
      <c r="A9" s="22">
        <v>2022</v>
      </c>
      <c r="B9" s="23">
        <v>7.4737</v>
      </c>
      <c r="C9" s="23">
        <v>6.8367000000000004</v>
      </c>
      <c r="D9" s="23">
        <v>6.1772</v>
      </c>
    </row>
    <row r="10" spans="1:6" x14ac:dyDescent="0.25">
      <c r="A10" s="22">
        <v>2023</v>
      </c>
      <c r="B10" s="23">
        <v>9.1468000000000007</v>
      </c>
      <c r="C10" s="23">
        <v>6.7013999999999996</v>
      </c>
      <c r="D10" s="23">
        <v>6.0304000000000002</v>
      </c>
    </row>
    <row r="11" spans="1:6" x14ac:dyDescent="0.25">
      <c r="A11" s="22">
        <v>2024</v>
      </c>
      <c r="B11" s="23">
        <v>8.0737000000000005</v>
      </c>
      <c r="C11" s="23">
        <v>6.6220999999999997</v>
      </c>
      <c r="D11" s="23">
        <v>5.7060000000000004</v>
      </c>
    </row>
    <row r="12" spans="1:6" x14ac:dyDescent="0.25">
      <c r="A12" s="22">
        <v>2025</v>
      </c>
      <c r="B12" s="23">
        <v>7.5929000000000002</v>
      </c>
      <c r="C12" s="23">
        <v>7.1818</v>
      </c>
      <c r="D12" s="23">
        <v>5.1898999999999997</v>
      </c>
    </row>
    <row r="15" spans="1:6" ht="45" x14ac:dyDescent="0.25">
      <c r="A15" s="22" t="s">
        <v>60</v>
      </c>
      <c r="B15" s="22" t="s">
        <v>8</v>
      </c>
      <c r="C15" s="27" t="s">
        <v>61</v>
      </c>
    </row>
    <row r="16" spans="1:6" x14ac:dyDescent="0.25">
      <c r="A16" s="22" t="s">
        <v>34</v>
      </c>
      <c r="B16" s="22">
        <v>2016</v>
      </c>
      <c r="C16" s="23">
        <v>14.2187</v>
      </c>
    </row>
    <row r="17" spans="1:3" x14ac:dyDescent="0.25">
      <c r="B17" s="22">
        <v>2017</v>
      </c>
      <c r="C17" s="23">
        <v>12.274800000000001</v>
      </c>
    </row>
    <row r="18" spans="1:3" x14ac:dyDescent="0.25">
      <c r="B18" s="22">
        <v>2018</v>
      </c>
      <c r="C18" s="23">
        <v>10.6195</v>
      </c>
    </row>
    <row r="19" spans="1:3" x14ac:dyDescent="0.25">
      <c r="B19" s="22">
        <v>2019</v>
      </c>
      <c r="C19" s="23">
        <v>10.918799999999999</v>
      </c>
    </row>
    <row r="20" spans="1:3" x14ac:dyDescent="0.25">
      <c r="B20" s="22">
        <v>2020</v>
      </c>
      <c r="C20" s="23">
        <v>8</v>
      </c>
    </row>
    <row r="21" spans="1:3" x14ac:dyDescent="0.25">
      <c r="B21" s="22">
        <v>2021</v>
      </c>
      <c r="C21" s="23">
        <v>7.9480000000000004</v>
      </c>
    </row>
    <row r="22" spans="1:3" x14ac:dyDescent="0.25">
      <c r="B22" s="22">
        <v>2022</v>
      </c>
      <c r="C22" s="23">
        <v>7.4737</v>
      </c>
    </row>
    <row r="23" spans="1:3" x14ac:dyDescent="0.25">
      <c r="B23" s="22">
        <v>2023</v>
      </c>
      <c r="C23" s="23">
        <v>9.1468000000000007</v>
      </c>
    </row>
    <row r="24" spans="1:3" x14ac:dyDescent="0.25">
      <c r="B24" s="22">
        <v>2024</v>
      </c>
      <c r="C24" s="23">
        <v>8.0737000000000005</v>
      </c>
    </row>
    <row r="25" spans="1:3" x14ac:dyDescent="0.25">
      <c r="B25" s="22">
        <v>2025</v>
      </c>
      <c r="C25" s="23">
        <v>7.5929000000000002</v>
      </c>
    </row>
    <row r="26" spans="1:3" x14ac:dyDescent="0.25">
      <c r="A26" s="22" t="s">
        <v>35</v>
      </c>
    </row>
    <row r="27" spans="1:3" x14ac:dyDescent="0.25">
      <c r="B27" s="22">
        <v>2016</v>
      </c>
      <c r="C27" s="23">
        <v>13.4717</v>
      </c>
    </row>
    <row r="28" spans="1:3" x14ac:dyDescent="0.25">
      <c r="B28" s="22">
        <v>2017</v>
      </c>
      <c r="C28" s="23">
        <v>11.743399999999999</v>
      </c>
    </row>
    <row r="29" spans="1:3" x14ac:dyDescent="0.25">
      <c r="B29" s="22">
        <v>2018</v>
      </c>
      <c r="C29" s="23">
        <v>11.8826</v>
      </c>
    </row>
    <row r="30" spans="1:3" x14ac:dyDescent="0.25">
      <c r="B30" s="22">
        <v>2019</v>
      </c>
      <c r="C30" s="23">
        <v>9.3301999999999996</v>
      </c>
    </row>
    <row r="31" spans="1:3" x14ac:dyDescent="0.25">
      <c r="B31" s="22">
        <v>2020</v>
      </c>
      <c r="C31" s="23">
        <v>5.8587999999999996</v>
      </c>
    </row>
    <row r="32" spans="1:3" x14ac:dyDescent="0.25">
      <c r="B32" s="22">
        <v>2021</v>
      </c>
      <c r="C32" s="23">
        <v>6.9405999999999999</v>
      </c>
    </row>
    <row r="33" spans="1:3" x14ac:dyDescent="0.25">
      <c r="B33" s="22">
        <v>2022</v>
      </c>
      <c r="C33" s="23">
        <v>6.8367000000000004</v>
      </c>
    </row>
    <row r="34" spans="1:3" x14ac:dyDescent="0.25">
      <c r="B34" s="22">
        <v>2023</v>
      </c>
      <c r="C34" s="23">
        <v>6.7013999999999996</v>
      </c>
    </row>
    <row r="35" spans="1:3" x14ac:dyDescent="0.25">
      <c r="B35" s="22">
        <v>2024</v>
      </c>
      <c r="C35" s="23">
        <v>6.6220999999999997</v>
      </c>
    </row>
    <row r="36" spans="1:3" x14ac:dyDescent="0.25">
      <c r="B36" s="22">
        <v>2025</v>
      </c>
      <c r="C36" s="23">
        <v>7.1818</v>
      </c>
    </row>
    <row r="37" spans="1:3" x14ac:dyDescent="0.25">
      <c r="A37" s="22" t="s">
        <v>36</v>
      </c>
    </row>
    <row r="38" spans="1:3" x14ac:dyDescent="0.25">
      <c r="B38" s="22">
        <v>2016</v>
      </c>
      <c r="C38" s="23">
        <v>15.1</v>
      </c>
    </row>
    <row r="39" spans="1:3" x14ac:dyDescent="0.25">
      <c r="B39" s="22">
        <v>2017</v>
      </c>
      <c r="C39" s="23">
        <v>12.9</v>
      </c>
    </row>
    <row r="40" spans="1:3" x14ac:dyDescent="0.25">
      <c r="B40" s="22">
        <v>2018</v>
      </c>
      <c r="C40" s="23">
        <v>10.8</v>
      </c>
    </row>
    <row r="41" spans="1:3" x14ac:dyDescent="0.25">
      <c r="B41" s="22">
        <v>2019</v>
      </c>
      <c r="C41" s="23">
        <v>9.9</v>
      </c>
    </row>
    <row r="42" spans="1:3" x14ac:dyDescent="0.25">
      <c r="B42" s="22">
        <v>2020</v>
      </c>
      <c r="C42" s="23">
        <v>5.3</v>
      </c>
    </row>
    <row r="43" spans="1:3" x14ac:dyDescent="0.25">
      <c r="B43" s="22">
        <v>2021</v>
      </c>
      <c r="C43" s="23">
        <v>6</v>
      </c>
    </row>
    <row r="44" spans="1:3" x14ac:dyDescent="0.25">
      <c r="B44" s="22">
        <v>2022</v>
      </c>
      <c r="C44" s="23">
        <v>6.2</v>
      </c>
    </row>
    <row r="45" spans="1:3" x14ac:dyDescent="0.25">
      <c r="B45" s="22">
        <v>2023</v>
      </c>
      <c r="C45" s="23">
        <v>6</v>
      </c>
    </row>
    <row r="46" spans="1:3" x14ac:dyDescent="0.25">
      <c r="B46" s="22">
        <v>2024</v>
      </c>
      <c r="C46" s="23">
        <v>5.7</v>
      </c>
    </row>
    <row r="47" spans="1:3" x14ac:dyDescent="0.25">
      <c r="B47" s="22">
        <v>2025</v>
      </c>
      <c r="C47" s="23">
        <v>5.2</v>
      </c>
    </row>
  </sheetData>
  <mergeCells count="1">
    <mergeCell ref="A1:F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98DE3-F6CF-4DA9-95E3-68BDA787653E}">
  <dimension ref="A1:G8"/>
  <sheetViews>
    <sheetView workbookViewId="0">
      <selection activeCell="K10" sqref="K10"/>
    </sheetView>
  </sheetViews>
  <sheetFormatPr defaultRowHeight="15" x14ac:dyDescent="0.25"/>
  <cols>
    <col min="1" max="1" width="20.42578125" bestFit="1" customWidth="1"/>
    <col min="2" max="2" width="12" bestFit="1" customWidth="1"/>
    <col min="3" max="3" width="12.7109375" bestFit="1" customWidth="1"/>
    <col min="4" max="4" width="12.140625" bestFit="1" customWidth="1"/>
    <col min="5" max="5" width="12.42578125" bestFit="1" customWidth="1"/>
  </cols>
  <sheetData>
    <row r="1" spans="1:7" x14ac:dyDescent="0.25">
      <c r="A1" s="36" t="s">
        <v>63</v>
      </c>
      <c r="B1" s="36"/>
      <c r="C1" s="36"/>
      <c r="D1" s="36"/>
      <c r="E1" s="36"/>
      <c r="F1" s="36"/>
      <c r="G1" s="36"/>
    </row>
    <row r="2" spans="1:7" x14ac:dyDescent="0.25">
      <c r="A2" s="22" t="s">
        <v>60</v>
      </c>
      <c r="B2" s="22" t="s">
        <v>26</v>
      </c>
      <c r="C2" s="22" t="s">
        <v>37</v>
      </c>
      <c r="D2" s="22" t="s">
        <v>38</v>
      </c>
      <c r="E2" s="22" t="s">
        <v>39</v>
      </c>
      <c r="F2" s="28"/>
      <c r="G2" s="28"/>
    </row>
    <row r="3" spans="1:7" x14ac:dyDescent="0.25">
      <c r="A3" s="22" t="s">
        <v>11</v>
      </c>
      <c r="B3" s="28">
        <v>0.2883</v>
      </c>
      <c r="C3" s="28">
        <v>0.18329999999999999</v>
      </c>
      <c r="D3" s="28">
        <v>0.41770000000000002</v>
      </c>
      <c r="E3" s="28">
        <v>0.11070000000000001</v>
      </c>
      <c r="F3" s="28"/>
      <c r="G3" s="28"/>
    </row>
    <row r="4" spans="1:7" x14ac:dyDescent="0.25">
      <c r="A4" s="22" t="s">
        <v>12</v>
      </c>
      <c r="B4" s="28">
        <v>0.25030000000000002</v>
      </c>
      <c r="C4" s="28">
        <v>0.26369999999999999</v>
      </c>
      <c r="D4" s="28">
        <v>0.45040000000000002</v>
      </c>
      <c r="E4" s="28">
        <v>3.5700000000000003E-2</v>
      </c>
      <c r="F4" s="22"/>
      <c r="G4" s="22"/>
    </row>
    <row r="5" spans="1:7" x14ac:dyDescent="0.25">
      <c r="A5" s="22" t="s">
        <v>13</v>
      </c>
      <c r="B5" s="28">
        <v>0.153</v>
      </c>
      <c r="C5" s="28">
        <v>0.33429999999999999</v>
      </c>
      <c r="D5" s="28">
        <v>0.47110000000000002</v>
      </c>
      <c r="E5" s="28">
        <v>4.1599999999999998E-2</v>
      </c>
      <c r="F5" s="22"/>
      <c r="G5" s="22"/>
    </row>
    <row r="6" spans="1:7" x14ac:dyDescent="0.25">
      <c r="A6" s="22" t="s">
        <v>14</v>
      </c>
      <c r="B6" s="28">
        <v>0.1283</v>
      </c>
      <c r="C6" s="28">
        <v>0.35639999999999999</v>
      </c>
      <c r="D6" s="28">
        <v>0.48049999999999998</v>
      </c>
      <c r="E6" s="28">
        <v>3.4799999999999998E-2</v>
      </c>
      <c r="F6" s="22"/>
      <c r="G6" s="22"/>
    </row>
    <row r="7" spans="1:7" x14ac:dyDescent="0.25">
      <c r="A7" s="22" t="s">
        <v>15</v>
      </c>
      <c r="B7" s="28">
        <v>9.98E-2</v>
      </c>
      <c r="C7" s="28">
        <v>0.4541</v>
      </c>
      <c r="D7" s="28">
        <v>0.41270000000000001</v>
      </c>
      <c r="E7" s="28">
        <v>3.3399999999999999E-2</v>
      </c>
      <c r="F7" s="22"/>
      <c r="G7" s="22"/>
    </row>
    <row r="8" spans="1:7" x14ac:dyDescent="0.25">
      <c r="A8" s="22" t="s">
        <v>16</v>
      </c>
      <c r="B8" s="28">
        <v>6.9699999999999998E-2</v>
      </c>
      <c r="C8" s="28">
        <v>0.60409999999999997</v>
      </c>
      <c r="D8" s="28">
        <v>0.27629999999999999</v>
      </c>
      <c r="E8" s="28">
        <v>4.9799999999999997E-2</v>
      </c>
      <c r="F8" s="22"/>
      <c r="G8" s="22"/>
    </row>
  </sheetData>
  <mergeCells count="1">
    <mergeCell ref="A1:G1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F3B0E-6E71-4620-88F8-5713BA05B314}">
  <dimension ref="A1:H28"/>
  <sheetViews>
    <sheetView workbookViewId="0">
      <selection activeCell="O31" sqref="O31"/>
    </sheetView>
  </sheetViews>
  <sheetFormatPr defaultRowHeight="15" x14ac:dyDescent="0.25"/>
  <cols>
    <col min="1" max="2" width="9.140625" style="20"/>
    <col min="3" max="3" width="22.42578125" style="20" customWidth="1"/>
    <col min="4" max="8" width="9.140625" style="20"/>
  </cols>
  <sheetData>
    <row r="1" spans="1:8" ht="18" customHeight="1" x14ac:dyDescent="0.25">
      <c r="A1" s="36" t="s">
        <v>64</v>
      </c>
      <c r="B1" s="36"/>
      <c r="C1" s="36"/>
      <c r="D1" s="36"/>
      <c r="E1" s="36"/>
      <c r="F1" s="36"/>
      <c r="G1" s="36"/>
      <c r="H1" s="36"/>
    </row>
    <row r="2" spans="1:8" x14ac:dyDescent="0.25">
      <c r="A2" s="22" t="s">
        <v>65</v>
      </c>
      <c r="B2" s="22" t="s">
        <v>8</v>
      </c>
      <c r="C2" s="27" t="s">
        <v>61</v>
      </c>
      <c r="D2" s="22"/>
      <c r="E2" s="22"/>
      <c r="F2" s="22"/>
      <c r="G2" s="22"/>
      <c r="H2" s="22"/>
    </row>
    <row r="3" spans="1:8" x14ac:dyDescent="0.25">
      <c r="A3" s="22" t="s">
        <v>40</v>
      </c>
      <c r="B3" s="22">
        <v>2018</v>
      </c>
      <c r="C3" s="23">
        <v>11.2</v>
      </c>
      <c r="D3" s="22"/>
      <c r="E3" s="22"/>
      <c r="F3" s="22"/>
      <c r="G3" s="22"/>
      <c r="H3" s="22"/>
    </row>
    <row r="4" spans="1:8" x14ac:dyDescent="0.25">
      <c r="A4" s="22"/>
      <c r="B4" s="22">
        <v>2019</v>
      </c>
      <c r="C4" s="23">
        <v>10.8</v>
      </c>
      <c r="D4" s="22"/>
      <c r="E4" s="22"/>
      <c r="F4" s="22"/>
      <c r="G4" s="22"/>
      <c r="H4" s="22"/>
    </row>
    <row r="5" spans="1:8" x14ac:dyDescent="0.25">
      <c r="A5" s="22"/>
      <c r="B5" s="22">
        <v>2020</v>
      </c>
      <c r="C5" s="23">
        <v>7.9</v>
      </c>
      <c r="D5" s="22"/>
      <c r="E5" s="22"/>
      <c r="F5" s="22"/>
      <c r="G5" s="22"/>
      <c r="H5" s="22"/>
    </row>
    <row r="6" spans="1:8" x14ac:dyDescent="0.25">
      <c r="A6" s="22"/>
      <c r="B6" s="22">
        <v>2021</v>
      </c>
      <c r="C6" s="23">
        <v>6.9</v>
      </c>
      <c r="D6" s="22"/>
      <c r="E6" s="22"/>
      <c r="F6" s="22"/>
      <c r="G6" s="22"/>
      <c r="H6" s="22"/>
    </row>
    <row r="7" spans="1:8" x14ac:dyDescent="0.25">
      <c r="A7" s="22"/>
      <c r="B7" s="22">
        <v>2022</v>
      </c>
      <c r="C7" s="23">
        <v>7.8</v>
      </c>
      <c r="D7" s="22"/>
      <c r="E7" s="22"/>
      <c r="F7" s="22"/>
      <c r="G7" s="22"/>
      <c r="H7" s="22"/>
    </row>
    <row r="8" spans="1:8" x14ac:dyDescent="0.25">
      <c r="A8" s="22"/>
      <c r="B8" s="22">
        <v>2023</v>
      </c>
      <c r="C8" s="23">
        <v>7.7</v>
      </c>
      <c r="D8" s="22"/>
      <c r="E8" s="22"/>
      <c r="F8" s="22"/>
      <c r="G8" s="22"/>
      <c r="H8" s="22"/>
    </row>
    <row r="9" spans="1:8" x14ac:dyDescent="0.25">
      <c r="A9" s="22"/>
      <c r="B9" s="22">
        <v>2024</v>
      </c>
      <c r="C9" s="23">
        <v>8.3000000000000007</v>
      </c>
      <c r="D9" s="22"/>
      <c r="E9" s="22"/>
      <c r="F9" s="22"/>
      <c r="G9" s="22"/>
      <c r="H9" s="22"/>
    </row>
    <row r="10" spans="1:8" x14ac:dyDescent="0.25">
      <c r="A10" s="22"/>
      <c r="B10" s="22">
        <v>2025</v>
      </c>
      <c r="C10" s="23">
        <v>8.5</v>
      </c>
      <c r="D10" s="22"/>
      <c r="E10" s="22"/>
      <c r="F10" s="22"/>
      <c r="G10" s="22"/>
      <c r="H10" s="22"/>
    </row>
    <row r="11" spans="1:8" x14ac:dyDescent="0.25">
      <c r="A11" s="22" t="s">
        <v>41</v>
      </c>
      <c r="B11" s="22"/>
      <c r="C11" s="23"/>
      <c r="D11" s="22"/>
      <c r="E11" s="22"/>
      <c r="F11" s="22"/>
      <c r="G11" s="22"/>
      <c r="H11" s="22"/>
    </row>
    <row r="12" spans="1:8" x14ac:dyDescent="0.25">
      <c r="A12" s="22"/>
      <c r="B12" s="22">
        <v>2018</v>
      </c>
      <c r="C12" s="23">
        <v>11.1</v>
      </c>
      <c r="D12" s="22"/>
      <c r="E12" s="22"/>
      <c r="F12" s="22"/>
      <c r="G12" s="22"/>
      <c r="H12" s="22"/>
    </row>
    <row r="13" spans="1:8" x14ac:dyDescent="0.25">
      <c r="A13" s="22"/>
      <c r="B13" s="22">
        <v>2019</v>
      </c>
      <c r="C13" s="23">
        <v>9.6999999999999993</v>
      </c>
      <c r="D13" s="22"/>
      <c r="E13" s="22"/>
      <c r="F13" s="22"/>
      <c r="G13" s="22"/>
      <c r="H13" s="22"/>
    </row>
    <row r="14" spans="1:8" x14ac:dyDescent="0.25">
      <c r="A14" s="22"/>
      <c r="B14" s="22">
        <v>2020</v>
      </c>
      <c r="C14" s="23">
        <v>6.3</v>
      </c>
      <c r="D14" s="22"/>
      <c r="E14" s="22"/>
      <c r="F14" s="22"/>
      <c r="G14" s="22"/>
      <c r="H14" s="22"/>
    </row>
    <row r="15" spans="1:8" x14ac:dyDescent="0.25">
      <c r="A15" s="22"/>
      <c r="B15" s="22">
        <v>2021</v>
      </c>
      <c r="C15" s="23">
        <v>6.8</v>
      </c>
      <c r="D15" s="22"/>
      <c r="E15" s="22"/>
      <c r="F15" s="22"/>
      <c r="G15" s="22"/>
      <c r="H15" s="22"/>
    </row>
    <row r="16" spans="1:8" x14ac:dyDescent="0.25">
      <c r="A16" s="22"/>
      <c r="B16" s="22">
        <v>2022</v>
      </c>
      <c r="C16" s="23">
        <v>6.7</v>
      </c>
      <c r="D16" s="22"/>
      <c r="E16" s="22"/>
      <c r="F16" s="22"/>
      <c r="G16" s="22"/>
      <c r="H16" s="22"/>
    </row>
    <row r="17" spans="1:8" x14ac:dyDescent="0.25">
      <c r="A17" s="22"/>
      <c r="B17" s="22">
        <v>2023</v>
      </c>
      <c r="C17" s="23">
        <v>7</v>
      </c>
      <c r="D17" s="22"/>
      <c r="E17" s="22"/>
      <c r="F17" s="22"/>
      <c r="G17" s="22"/>
      <c r="H17" s="22"/>
    </row>
    <row r="18" spans="1:8" x14ac:dyDescent="0.25">
      <c r="A18" s="22"/>
      <c r="B18" s="22">
        <v>2024</v>
      </c>
      <c r="C18" s="23">
        <v>6.7</v>
      </c>
      <c r="D18" s="22"/>
      <c r="E18" s="22"/>
      <c r="F18" s="22"/>
      <c r="G18" s="22"/>
      <c r="H18" s="22"/>
    </row>
    <row r="19" spans="1:8" x14ac:dyDescent="0.25">
      <c r="A19" s="22"/>
      <c r="B19" s="22">
        <v>2025</v>
      </c>
      <c r="C19" s="23">
        <v>6.4</v>
      </c>
      <c r="D19" s="22"/>
      <c r="E19" s="22"/>
      <c r="F19" s="22"/>
      <c r="G19" s="22"/>
      <c r="H19" s="22"/>
    </row>
    <row r="20" spans="1:8" x14ac:dyDescent="0.25">
      <c r="A20" s="22" t="s">
        <v>42</v>
      </c>
      <c r="B20" s="22"/>
      <c r="C20" s="23"/>
      <c r="D20" s="22"/>
      <c r="E20" s="22"/>
      <c r="F20" s="22"/>
      <c r="G20" s="22"/>
      <c r="H20" s="22"/>
    </row>
    <row r="21" spans="1:8" x14ac:dyDescent="0.25">
      <c r="A21" s="22"/>
      <c r="B21" s="22">
        <v>2018</v>
      </c>
      <c r="C21" s="23">
        <v>11</v>
      </c>
      <c r="D21" s="22"/>
      <c r="E21" s="22"/>
      <c r="F21" s="22"/>
      <c r="G21" s="22"/>
      <c r="H21" s="22"/>
    </row>
    <row r="22" spans="1:8" x14ac:dyDescent="0.25">
      <c r="A22" s="22"/>
      <c r="B22" s="22">
        <v>2019</v>
      </c>
      <c r="C22" s="23">
        <v>10</v>
      </c>
      <c r="D22" s="22"/>
      <c r="E22" s="22"/>
      <c r="F22" s="22"/>
      <c r="G22" s="22"/>
      <c r="H22" s="22"/>
    </row>
    <row r="23" spans="1:8" x14ac:dyDescent="0.25">
      <c r="A23" s="22"/>
      <c r="B23" s="22">
        <v>2020</v>
      </c>
      <c r="C23" s="23">
        <v>5.7</v>
      </c>
      <c r="D23" s="22"/>
      <c r="E23" s="22"/>
      <c r="F23" s="22"/>
      <c r="G23" s="22"/>
      <c r="H23" s="22"/>
    </row>
    <row r="24" spans="1:8" x14ac:dyDescent="0.25">
      <c r="A24" s="22"/>
      <c r="B24" s="22">
        <v>2021</v>
      </c>
      <c r="C24" s="23">
        <v>7.3</v>
      </c>
      <c r="D24" s="22"/>
      <c r="E24" s="22"/>
      <c r="F24" s="22"/>
      <c r="G24" s="22"/>
      <c r="H24" s="22"/>
    </row>
    <row r="25" spans="1:8" x14ac:dyDescent="0.25">
      <c r="A25" s="22"/>
      <c r="B25" s="22">
        <v>2022</v>
      </c>
      <c r="C25" s="23">
        <v>6.6</v>
      </c>
      <c r="D25" s="22"/>
      <c r="E25" s="22"/>
      <c r="F25" s="22"/>
      <c r="G25" s="22"/>
      <c r="H25" s="22"/>
    </row>
    <row r="26" spans="1:8" x14ac:dyDescent="0.25">
      <c r="A26" s="22"/>
      <c r="B26" s="22">
        <v>2023</v>
      </c>
      <c r="C26" s="23">
        <v>7.6</v>
      </c>
      <c r="D26" s="22"/>
      <c r="E26" s="22"/>
      <c r="F26" s="22"/>
      <c r="G26" s="22"/>
      <c r="H26" s="22"/>
    </row>
    <row r="27" spans="1:8" x14ac:dyDescent="0.25">
      <c r="A27" s="22"/>
      <c r="B27" s="22">
        <v>2024</v>
      </c>
      <c r="C27" s="23">
        <v>6.7</v>
      </c>
      <c r="D27" s="22"/>
      <c r="E27" s="22"/>
      <c r="F27" s="22"/>
      <c r="G27" s="22"/>
      <c r="H27" s="22"/>
    </row>
    <row r="28" spans="1:8" x14ac:dyDescent="0.25">
      <c r="A28" s="22"/>
      <c r="B28" s="22">
        <v>2025</v>
      </c>
      <c r="C28" s="23">
        <v>6.2</v>
      </c>
      <c r="D28" s="22"/>
      <c r="E28" s="22"/>
      <c r="F28" s="22"/>
      <c r="G28" s="22"/>
      <c r="H28" s="22"/>
    </row>
  </sheetData>
  <mergeCells count="1">
    <mergeCell ref="A1:H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EEB44-2902-4C7A-86E2-B845BC7ED8AA}">
  <dimension ref="A1:J10"/>
  <sheetViews>
    <sheetView workbookViewId="0">
      <selection activeCell="L8" sqref="L8"/>
    </sheetView>
  </sheetViews>
  <sheetFormatPr defaultRowHeight="15" x14ac:dyDescent="0.25"/>
  <sheetData>
    <row r="1" spans="1:10" x14ac:dyDescent="0.25">
      <c r="A1" s="36" t="s">
        <v>66</v>
      </c>
      <c r="B1" s="36"/>
      <c r="C1" s="36"/>
      <c r="D1" s="36"/>
      <c r="E1" s="36"/>
      <c r="F1" s="36"/>
      <c r="G1" s="36"/>
      <c r="H1" s="36"/>
      <c r="I1" s="36"/>
    </row>
    <row r="2" spans="1:10" x14ac:dyDescent="0.25">
      <c r="A2" s="22" t="s">
        <v>8</v>
      </c>
      <c r="B2" s="22" t="s">
        <v>40</v>
      </c>
      <c r="C2" s="22" t="s">
        <v>41</v>
      </c>
      <c r="D2" s="22" t="s">
        <v>42</v>
      </c>
      <c r="E2" s="22"/>
      <c r="F2" s="22"/>
      <c r="G2" s="22"/>
      <c r="H2" s="22"/>
    </row>
    <row r="3" spans="1:10" x14ac:dyDescent="0.25">
      <c r="A3" s="22">
        <v>2018</v>
      </c>
      <c r="B3" s="28">
        <v>0.27</v>
      </c>
      <c r="C3" s="28">
        <v>0.222</v>
      </c>
      <c r="D3" s="28">
        <v>0.19700000000000001</v>
      </c>
      <c r="E3" s="29"/>
      <c r="F3" s="22"/>
      <c r="G3" s="28"/>
      <c r="H3" s="28"/>
      <c r="I3" s="16"/>
      <c r="J3" s="17"/>
    </row>
    <row r="4" spans="1:10" x14ac:dyDescent="0.25">
      <c r="A4" s="22">
        <v>2019</v>
      </c>
      <c r="B4" s="28">
        <v>0.28799999999999998</v>
      </c>
      <c r="C4" s="28">
        <v>0.23100000000000001</v>
      </c>
      <c r="D4" s="28">
        <v>0.188</v>
      </c>
      <c r="E4" s="22"/>
      <c r="F4" s="22"/>
      <c r="G4" s="28"/>
      <c r="H4" s="28"/>
      <c r="I4" s="16"/>
    </row>
    <row r="5" spans="1:10" x14ac:dyDescent="0.25">
      <c r="A5" s="22">
        <v>2020</v>
      </c>
      <c r="B5" s="28">
        <v>0.251</v>
      </c>
      <c r="C5" s="28">
        <v>0.159</v>
      </c>
      <c r="D5" s="28">
        <v>0.154</v>
      </c>
      <c r="E5" s="22"/>
      <c r="F5" s="22"/>
      <c r="G5" s="28"/>
      <c r="H5" s="28"/>
      <c r="I5" s="16"/>
    </row>
    <row r="6" spans="1:10" x14ac:dyDescent="0.25">
      <c r="A6" s="22">
        <v>2021</v>
      </c>
      <c r="B6" s="28">
        <v>0.25800000000000001</v>
      </c>
      <c r="C6" s="28">
        <v>0.17799999999999999</v>
      </c>
      <c r="D6" s="28">
        <v>0.17299999999999999</v>
      </c>
      <c r="E6" s="22"/>
      <c r="F6" s="22"/>
      <c r="G6" s="28"/>
      <c r="H6" s="28"/>
      <c r="I6" s="16"/>
    </row>
    <row r="7" spans="1:10" x14ac:dyDescent="0.25">
      <c r="A7" s="22">
        <v>2022</v>
      </c>
      <c r="B7" s="28">
        <v>0.26100000000000001</v>
      </c>
      <c r="C7" s="28">
        <v>0.184</v>
      </c>
      <c r="D7" s="28">
        <v>0.14599999999999999</v>
      </c>
      <c r="E7" s="22"/>
      <c r="F7" s="22"/>
      <c r="G7" s="28"/>
      <c r="H7" s="28"/>
      <c r="I7" s="16"/>
    </row>
    <row r="8" spans="1:10" x14ac:dyDescent="0.25">
      <c r="A8" s="22">
        <v>2023</v>
      </c>
      <c r="B8" s="28">
        <v>0.251</v>
      </c>
      <c r="C8" s="28">
        <v>0.189</v>
      </c>
      <c r="D8" s="28">
        <v>0.158</v>
      </c>
      <c r="E8" s="22"/>
      <c r="F8" s="22"/>
      <c r="G8" s="28"/>
      <c r="H8" s="28"/>
      <c r="I8" s="16"/>
    </row>
    <row r="9" spans="1:10" x14ac:dyDescent="0.25">
      <c r="A9" s="22">
        <v>2024</v>
      </c>
      <c r="B9" s="28">
        <v>0.23100000000000001</v>
      </c>
      <c r="C9" s="28">
        <v>0.18099999999999999</v>
      </c>
      <c r="D9" s="28">
        <v>0.13600000000000001</v>
      </c>
      <c r="E9" s="22"/>
      <c r="F9" s="22"/>
      <c r="G9" s="28"/>
      <c r="H9" s="28"/>
      <c r="I9" s="16"/>
    </row>
    <row r="10" spans="1:10" x14ac:dyDescent="0.25">
      <c r="A10" s="22">
        <v>2025</v>
      </c>
      <c r="B10" s="28">
        <v>0.24099999999999999</v>
      </c>
      <c r="C10" s="28">
        <v>0.16700000000000001</v>
      </c>
      <c r="D10" s="28">
        <v>0.122</v>
      </c>
      <c r="E10" s="29"/>
      <c r="F10" s="22"/>
      <c r="G10" s="28"/>
      <c r="H10" s="28"/>
      <c r="I10" s="16"/>
      <c r="J10" s="17"/>
    </row>
  </sheetData>
  <mergeCells count="1">
    <mergeCell ref="A1:I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C7167-16E4-4867-8E63-D278C5B6582E}">
  <dimension ref="A1:I15"/>
  <sheetViews>
    <sheetView workbookViewId="0">
      <selection sqref="A1:XFD1048576"/>
    </sheetView>
  </sheetViews>
  <sheetFormatPr defaultColWidth="8.85546875" defaultRowHeight="15" x14ac:dyDescent="0.25"/>
  <cols>
    <col min="1" max="1" width="8.85546875" style="1"/>
    <col min="2" max="2" width="19.28515625" style="1" customWidth="1"/>
    <col min="3" max="11" width="8.85546875" style="1"/>
    <col min="12" max="12" width="10" style="1" bestFit="1" customWidth="1"/>
    <col min="13" max="13" width="12" style="1" bestFit="1" customWidth="1"/>
    <col min="14" max="16384" width="8.85546875" style="1"/>
  </cols>
  <sheetData>
    <row r="1" spans="1:9" x14ac:dyDescent="0.25">
      <c r="A1" s="36" t="s">
        <v>43</v>
      </c>
      <c r="B1" s="36"/>
      <c r="C1" s="36"/>
      <c r="D1" s="36"/>
      <c r="E1" s="36"/>
      <c r="F1" s="36"/>
      <c r="G1" s="36"/>
      <c r="H1" s="36"/>
      <c r="I1" s="36"/>
    </row>
    <row r="2" spans="1:9" ht="30" x14ac:dyDescent="0.25">
      <c r="A2" s="20" t="s">
        <v>8</v>
      </c>
      <c r="B2" s="25" t="s">
        <v>45</v>
      </c>
      <c r="C2" s="22"/>
      <c r="D2" s="22"/>
      <c r="E2" s="22"/>
      <c r="F2" s="22"/>
      <c r="G2" s="22"/>
      <c r="H2" s="22"/>
      <c r="I2" s="22"/>
    </row>
    <row r="3" spans="1:9" x14ac:dyDescent="0.25">
      <c r="A3" s="20">
        <v>2021</v>
      </c>
      <c r="B3" s="26">
        <v>0.84299999999999997</v>
      </c>
      <c r="C3" s="22"/>
      <c r="D3" s="22"/>
      <c r="E3" s="22"/>
      <c r="F3" s="22"/>
      <c r="G3" s="22"/>
      <c r="H3" s="22"/>
      <c r="I3" s="22"/>
    </row>
    <row r="4" spans="1:9" x14ac:dyDescent="0.25">
      <c r="A4" s="20">
        <v>2022</v>
      </c>
      <c r="B4" s="26">
        <v>0.83</v>
      </c>
      <c r="C4" s="22"/>
      <c r="D4" s="22"/>
      <c r="E4" s="22"/>
      <c r="F4" s="22"/>
      <c r="G4" s="22"/>
      <c r="H4" s="22"/>
      <c r="I4" s="22"/>
    </row>
    <row r="5" spans="1:9" x14ac:dyDescent="0.25">
      <c r="A5" s="20">
        <v>2023</v>
      </c>
      <c r="B5" s="26">
        <v>0.872</v>
      </c>
      <c r="C5" s="22"/>
      <c r="D5" s="22"/>
      <c r="E5" s="22"/>
      <c r="F5" s="22"/>
      <c r="G5" s="22"/>
      <c r="H5" s="22"/>
      <c r="I5" s="22"/>
    </row>
    <row r="6" spans="1:9" x14ac:dyDescent="0.25">
      <c r="A6" s="20">
        <v>2024</v>
      </c>
      <c r="B6" s="26">
        <v>0.82599999999999996</v>
      </c>
      <c r="C6" s="22"/>
      <c r="D6" s="22"/>
      <c r="E6" s="22"/>
      <c r="F6" s="22"/>
      <c r="G6" s="22"/>
      <c r="H6" s="22"/>
      <c r="I6" s="22"/>
    </row>
    <row r="7" spans="1:9" x14ac:dyDescent="0.25">
      <c r="A7" s="20">
        <v>2025</v>
      </c>
      <c r="B7" s="26">
        <v>0.80600000000000005</v>
      </c>
      <c r="C7" s="22"/>
      <c r="D7" s="22"/>
      <c r="E7" s="22"/>
      <c r="F7" s="22"/>
      <c r="G7" s="22"/>
      <c r="H7" s="22"/>
      <c r="I7" s="22"/>
    </row>
    <row r="15" spans="1:9" x14ac:dyDescent="0.25">
      <c r="A15" s="12"/>
    </row>
  </sheetData>
  <mergeCells count="1">
    <mergeCell ref="A1:I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F3DCF-9AF6-483F-AD92-27B78C51A8B0}">
  <dimension ref="A1:I13"/>
  <sheetViews>
    <sheetView workbookViewId="0">
      <selection activeCell="C5" sqref="A1:F6"/>
    </sheetView>
  </sheetViews>
  <sheetFormatPr defaultColWidth="8.85546875" defaultRowHeight="15" x14ac:dyDescent="0.25"/>
  <cols>
    <col min="1" max="1" width="11.140625" style="1" customWidth="1"/>
    <col min="2" max="2" width="21.28515625" style="1" customWidth="1"/>
    <col min="3" max="3" width="22.85546875" style="1" customWidth="1"/>
    <col min="4" max="4" width="20.5703125" style="1" customWidth="1"/>
    <col min="5" max="5" width="24" style="1" bestFit="1" customWidth="1"/>
    <col min="6" max="6" width="23.5703125" style="1" customWidth="1"/>
    <col min="7" max="7" width="8.85546875" style="1"/>
    <col min="8" max="8" width="19.42578125" style="1" bestFit="1" customWidth="1"/>
    <col min="9" max="16384" width="8.85546875" style="1"/>
  </cols>
  <sheetData>
    <row r="1" spans="1:9" x14ac:dyDescent="0.25">
      <c r="A1" s="36" t="s">
        <v>46</v>
      </c>
      <c r="B1" s="36"/>
      <c r="C1" s="36"/>
      <c r="D1" s="36"/>
      <c r="E1" s="36"/>
      <c r="F1" s="36"/>
    </row>
    <row r="2" spans="1:9" s="21" customFormat="1" ht="45" x14ac:dyDescent="0.25">
      <c r="A2" s="27" t="s">
        <v>8</v>
      </c>
      <c r="B2" s="27" t="s">
        <v>18</v>
      </c>
      <c r="C2" s="27" t="s">
        <v>19</v>
      </c>
      <c r="D2" s="27" t="s">
        <v>20</v>
      </c>
      <c r="E2" s="27" t="s">
        <v>21</v>
      </c>
      <c r="F2" s="27" t="s">
        <v>22</v>
      </c>
    </row>
    <row r="3" spans="1:9" x14ac:dyDescent="0.25">
      <c r="A3" s="22">
        <v>2022</v>
      </c>
      <c r="B3" s="29">
        <v>0.92920000000000003</v>
      </c>
      <c r="C3" s="29">
        <v>4.2200000000000001E-2</v>
      </c>
      <c r="D3" s="29">
        <v>1.66E-2</v>
      </c>
      <c r="E3" s="29">
        <v>7.3000000000000001E-3</v>
      </c>
      <c r="F3" s="29">
        <v>4.7000000000000002E-3</v>
      </c>
    </row>
    <row r="4" spans="1:9" x14ac:dyDescent="0.25">
      <c r="A4" s="22">
        <v>2023</v>
      </c>
      <c r="B4" s="29">
        <v>0.91759999999999997</v>
      </c>
      <c r="C4" s="29">
        <v>4.8000000000000001E-2</v>
      </c>
      <c r="D4" s="29">
        <v>1.38E-2</v>
      </c>
      <c r="E4" s="29">
        <v>8.5000000000000006E-3</v>
      </c>
      <c r="F4" s="29">
        <v>1.21E-2</v>
      </c>
    </row>
    <row r="5" spans="1:9" x14ac:dyDescent="0.25">
      <c r="A5" s="22">
        <v>2024</v>
      </c>
      <c r="B5" s="29">
        <v>0.91710000000000003</v>
      </c>
      <c r="C5" s="29">
        <v>5.0500000000000003E-2</v>
      </c>
      <c r="D5" s="29">
        <v>1.3899999999999999E-2</v>
      </c>
      <c r="E5" s="29">
        <v>8.6999999999999994E-3</v>
      </c>
      <c r="F5" s="29">
        <v>9.7999999999999997E-3</v>
      </c>
    </row>
    <row r="6" spans="1:9" x14ac:dyDescent="0.25">
      <c r="A6" s="22">
        <v>2025</v>
      </c>
      <c r="B6" s="29">
        <v>0.91610000000000003</v>
      </c>
      <c r="C6" s="29">
        <v>5.4300000000000001E-2</v>
      </c>
      <c r="D6" s="29">
        <v>1.37E-2</v>
      </c>
      <c r="E6" s="29">
        <v>7.4000000000000003E-3</v>
      </c>
      <c r="F6" s="29">
        <v>7.1000000000000004E-3</v>
      </c>
    </row>
    <row r="7" spans="1:9" x14ac:dyDescent="0.25">
      <c r="A7" s="22"/>
      <c r="B7" s="20"/>
      <c r="C7" s="20"/>
      <c r="D7" s="20"/>
      <c r="E7" s="22"/>
      <c r="F7" s="22"/>
    </row>
    <row r="8" spans="1:9" x14ac:dyDescent="0.25">
      <c r="B8"/>
      <c r="C8"/>
      <c r="D8"/>
      <c r="I8" s="6"/>
    </row>
    <row r="9" spans="1:9" x14ac:dyDescent="0.25">
      <c r="B9"/>
      <c r="C9"/>
      <c r="D9"/>
      <c r="I9" s="6"/>
    </row>
    <row r="10" spans="1:9" x14ac:dyDescent="0.25">
      <c r="B10"/>
      <c r="C10"/>
      <c r="D10"/>
      <c r="I10" s="6"/>
    </row>
    <row r="11" spans="1:9" x14ac:dyDescent="0.25">
      <c r="B11"/>
      <c r="C11"/>
      <c r="D11"/>
    </row>
    <row r="12" spans="1:9" x14ac:dyDescent="0.25">
      <c r="B12"/>
      <c r="C12"/>
      <c r="D12"/>
    </row>
    <row r="13" spans="1:9" x14ac:dyDescent="0.25">
      <c r="B13"/>
      <c r="C13"/>
      <c r="D13"/>
    </row>
  </sheetData>
  <mergeCells count="1">
    <mergeCell ref="A1:F1"/>
  </mergeCells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06EF7-7901-4F3D-BE04-C30ED8E3A04B}">
  <dimension ref="A1:H12"/>
  <sheetViews>
    <sheetView workbookViewId="0">
      <selection sqref="A1:H12"/>
    </sheetView>
  </sheetViews>
  <sheetFormatPr defaultColWidth="8.85546875" defaultRowHeight="15" x14ac:dyDescent="0.25"/>
  <cols>
    <col min="1" max="1" width="8.85546875" style="5"/>
    <col min="2" max="4" width="8.85546875" style="1"/>
    <col min="5" max="5" width="10.85546875" style="1" bestFit="1" customWidth="1"/>
    <col min="6" max="16384" width="8.85546875" style="1"/>
  </cols>
  <sheetData>
    <row r="1" spans="1:8" x14ac:dyDescent="0.25">
      <c r="A1" s="36" t="s">
        <v>47</v>
      </c>
      <c r="B1" s="36"/>
      <c r="C1" s="36"/>
      <c r="D1" s="36"/>
      <c r="E1" s="36"/>
      <c r="F1" s="36"/>
      <c r="G1" s="36"/>
      <c r="H1" s="36"/>
    </row>
    <row r="2" spans="1:8" x14ac:dyDescent="0.25">
      <c r="A2" s="22" t="s">
        <v>8</v>
      </c>
      <c r="B2" s="22" t="s">
        <v>0</v>
      </c>
      <c r="C2" s="22" t="s">
        <v>2</v>
      </c>
      <c r="D2" s="22" t="s">
        <v>3</v>
      </c>
      <c r="E2" s="22" t="s">
        <v>5</v>
      </c>
      <c r="F2" s="22" t="s">
        <v>6</v>
      </c>
      <c r="G2" s="22" t="s">
        <v>7</v>
      </c>
      <c r="H2" s="22"/>
    </row>
    <row r="3" spans="1:8" x14ac:dyDescent="0.25">
      <c r="A3" s="22">
        <v>2016</v>
      </c>
      <c r="B3" s="23">
        <v>13.872999999999999</v>
      </c>
      <c r="C3" s="23">
        <v>7.0309999999999997</v>
      </c>
      <c r="D3" s="23">
        <v>10.45</v>
      </c>
      <c r="E3" s="24">
        <v>0.10299999999999999</v>
      </c>
      <c r="F3" s="23">
        <v>3.0430000000000001</v>
      </c>
      <c r="G3" s="23">
        <v>34.5</v>
      </c>
      <c r="H3" s="22"/>
    </row>
    <row r="4" spans="1:8" x14ac:dyDescent="0.25">
      <c r="A4" s="22">
        <v>2017</v>
      </c>
      <c r="B4" s="23">
        <v>12.4148</v>
      </c>
      <c r="C4" s="23">
        <v>7.0556000000000001</v>
      </c>
      <c r="D4" s="23">
        <v>8.9656000000000002</v>
      </c>
      <c r="E4" s="24">
        <v>0.2354</v>
      </c>
      <c r="F4" s="23">
        <v>2.5427</v>
      </c>
      <c r="G4" s="23">
        <v>31.214099999999998</v>
      </c>
      <c r="H4" s="22"/>
    </row>
    <row r="5" spans="1:8" x14ac:dyDescent="0.25">
      <c r="A5" s="22">
        <v>2018</v>
      </c>
      <c r="B5" s="23">
        <v>11.1076</v>
      </c>
      <c r="C5" s="23">
        <v>7.9103000000000003</v>
      </c>
      <c r="D5" s="23">
        <v>9.4231999999999996</v>
      </c>
      <c r="E5" s="24">
        <v>0.16569999999999999</v>
      </c>
      <c r="F5" s="23">
        <v>2.7765</v>
      </c>
      <c r="G5" s="23">
        <v>31.383299999999998</v>
      </c>
      <c r="H5" s="22"/>
    </row>
    <row r="6" spans="1:8" x14ac:dyDescent="0.25">
      <c r="A6" s="22">
        <v>2019</v>
      </c>
      <c r="B6" s="23">
        <v>9.9689999999999994</v>
      </c>
      <c r="C6" s="23">
        <v>7.4678000000000004</v>
      </c>
      <c r="D6" s="23">
        <v>8.9214000000000002</v>
      </c>
      <c r="E6" s="24">
        <v>0.1198</v>
      </c>
      <c r="F6" s="23">
        <v>1.8488</v>
      </c>
      <c r="G6" s="23">
        <v>28.326899999999998</v>
      </c>
      <c r="H6" s="22"/>
    </row>
    <row r="7" spans="1:8" x14ac:dyDescent="0.25">
      <c r="A7" s="22">
        <v>2020</v>
      </c>
      <c r="B7" s="23">
        <v>6.4904000000000002</v>
      </c>
      <c r="C7" s="23">
        <v>6.7142999999999997</v>
      </c>
      <c r="D7" s="23">
        <v>7.2439</v>
      </c>
      <c r="E7" s="24">
        <v>0.21099999999999999</v>
      </c>
      <c r="F7" s="23">
        <v>1.7448999999999999</v>
      </c>
      <c r="G7" s="23">
        <v>22.404399999999999</v>
      </c>
      <c r="H7" s="22"/>
    </row>
    <row r="8" spans="1:8" x14ac:dyDescent="0.25">
      <c r="A8" s="22">
        <v>2021</v>
      </c>
      <c r="B8" s="23">
        <v>7.0303000000000004</v>
      </c>
      <c r="C8" s="23">
        <v>7.6505999999999998</v>
      </c>
      <c r="D8" s="23">
        <v>7.25</v>
      </c>
      <c r="E8" s="24">
        <v>0.34089999999999998</v>
      </c>
      <c r="F8" s="23">
        <v>1.7149000000000001</v>
      </c>
      <c r="G8" s="23">
        <v>23.986699999999999</v>
      </c>
      <c r="H8" s="22"/>
    </row>
    <row r="9" spans="1:8" x14ac:dyDescent="0.25">
      <c r="A9" s="22">
        <v>2022</v>
      </c>
      <c r="B9" s="23">
        <v>6.89</v>
      </c>
      <c r="C9" s="23">
        <v>8.86</v>
      </c>
      <c r="D9" s="23">
        <v>8.5</v>
      </c>
      <c r="E9" s="24">
        <v>0.09</v>
      </c>
      <c r="F9" s="23">
        <v>2.23</v>
      </c>
      <c r="G9" s="23">
        <v>26.57</v>
      </c>
      <c r="H9" s="22"/>
    </row>
    <row r="10" spans="1:8" x14ac:dyDescent="0.25">
      <c r="A10" s="22">
        <v>2023</v>
      </c>
      <c r="B10" s="23">
        <v>7.3010000000000002</v>
      </c>
      <c r="C10" s="23">
        <v>10.4565</v>
      </c>
      <c r="D10" s="23">
        <v>9.8943999999999992</v>
      </c>
      <c r="E10" s="24">
        <v>0.1449</v>
      </c>
      <c r="F10" s="23">
        <v>2.2810000000000001</v>
      </c>
      <c r="G10" s="23">
        <v>30.0778</v>
      </c>
      <c r="H10" s="22"/>
    </row>
    <row r="11" spans="1:8" x14ac:dyDescent="0.25">
      <c r="A11" s="22">
        <v>2024</v>
      </c>
      <c r="B11" s="23">
        <v>6.7454000000000001</v>
      </c>
      <c r="C11" s="23">
        <v>11.584099999999999</v>
      </c>
      <c r="D11" s="23">
        <v>9.8454999999999995</v>
      </c>
      <c r="E11" s="24">
        <v>0.15</v>
      </c>
      <c r="F11" s="23">
        <v>2.3637000000000001</v>
      </c>
      <c r="G11" s="23">
        <v>30.688700000000001</v>
      </c>
      <c r="H11" s="22"/>
    </row>
    <row r="12" spans="1:8" x14ac:dyDescent="0.25">
      <c r="A12" s="22">
        <v>2025</v>
      </c>
      <c r="B12" s="23">
        <v>6.4820000000000002</v>
      </c>
      <c r="C12" s="23">
        <v>11.195</v>
      </c>
      <c r="D12" s="23">
        <v>9.9260999999999999</v>
      </c>
      <c r="E12" s="24">
        <v>0.2218</v>
      </c>
      <c r="F12" s="23">
        <v>2.0779999999999998</v>
      </c>
      <c r="G12" s="23">
        <v>29.902699999999999</v>
      </c>
      <c r="H12" s="23">
        <f>SUM(B12:F12)</f>
        <v>29.902899999999999</v>
      </c>
    </row>
  </sheetData>
  <mergeCells count="1">
    <mergeCell ref="A1:H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8606-DCFC-4855-8996-4B2FA3DF6948}">
  <dimension ref="A1:H12"/>
  <sheetViews>
    <sheetView workbookViewId="0">
      <selection activeCell="A2" sqref="A1:H12"/>
    </sheetView>
  </sheetViews>
  <sheetFormatPr defaultColWidth="8.85546875" defaultRowHeight="15" x14ac:dyDescent="0.25"/>
  <cols>
    <col min="1" max="1" width="11.7109375" style="1" customWidth="1"/>
    <col min="2" max="5" width="8.85546875" style="1"/>
    <col min="6" max="6" width="9.85546875" style="1" customWidth="1"/>
    <col min="7" max="16384" width="8.85546875" style="1"/>
  </cols>
  <sheetData>
    <row r="1" spans="1:8" x14ac:dyDescent="0.25">
      <c r="A1" s="36" t="s">
        <v>48</v>
      </c>
      <c r="B1" s="36"/>
      <c r="C1" s="36"/>
      <c r="D1" s="36"/>
      <c r="E1" s="36"/>
      <c r="F1" s="36"/>
      <c r="G1" s="36"/>
      <c r="H1" s="36"/>
    </row>
    <row r="2" spans="1:8" x14ac:dyDescent="0.25">
      <c r="A2" s="22" t="s">
        <v>8</v>
      </c>
      <c r="B2" s="22" t="s">
        <v>0</v>
      </c>
      <c r="C2" s="22" t="s">
        <v>2</v>
      </c>
      <c r="D2" s="22" t="s">
        <v>3</v>
      </c>
      <c r="E2" s="22" t="s">
        <v>6</v>
      </c>
      <c r="F2" s="22"/>
      <c r="G2" s="22"/>
      <c r="H2" s="22"/>
    </row>
    <row r="3" spans="1:8" x14ac:dyDescent="0.25">
      <c r="A3" s="22">
        <v>2016</v>
      </c>
      <c r="B3" s="28">
        <v>0.26500000000000001</v>
      </c>
      <c r="C3" s="28">
        <v>0.24199999999999999</v>
      </c>
      <c r="D3" s="28">
        <v>0.42399999999999999</v>
      </c>
      <c r="E3" s="29">
        <f t="shared" ref="E3:E12" si="0">1-D3-C3-B3</f>
        <v>6.9000000000000061E-2</v>
      </c>
      <c r="F3" s="22"/>
      <c r="G3" s="22"/>
      <c r="H3" s="22"/>
    </row>
    <row r="4" spans="1:8" x14ac:dyDescent="0.25">
      <c r="A4" s="22">
        <v>2017</v>
      </c>
      <c r="B4" s="28">
        <v>0.23899999999999999</v>
      </c>
      <c r="C4" s="28">
        <v>0.29099999999999998</v>
      </c>
      <c r="D4" s="28">
        <v>0.42</v>
      </c>
      <c r="E4" s="30">
        <f t="shared" si="0"/>
        <v>5.00000000000001E-2</v>
      </c>
      <c r="F4" s="22"/>
      <c r="G4" s="22"/>
      <c r="H4" s="22"/>
    </row>
    <row r="5" spans="1:8" x14ac:dyDescent="0.25">
      <c r="A5" s="22">
        <v>2018</v>
      </c>
      <c r="B5" s="28">
        <v>0.224</v>
      </c>
      <c r="C5" s="28">
        <v>0.29399999999999998</v>
      </c>
      <c r="D5" s="28">
        <v>0.41699999999999998</v>
      </c>
      <c r="E5" s="30">
        <f t="shared" si="0"/>
        <v>6.4999999999999974E-2</v>
      </c>
      <c r="F5" s="22"/>
      <c r="G5" s="22"/>
      <c r="H5" s="22"/>
    </row>
    <row r="6" spans="1:8" x14ac:dyDescent="0.25">
      <c r="A6" s="22">
        <v>2019</v>
      </c>
      <c r="B6" s="28">
        <v>0.22800000000000001</v>
      </c>
      <c r="C6" s="28">
        <v>0.28699999999999998</v>
      </c>
      <c r="D6" s="28">
        <v>0.41499999999999998</v>
      </c>
      <c r="E6" s="30">
        <f t="shared" si="0"/>
        <v>6.9999999999999979E-2</v>
      </c>
      <c r="F6" s="22"/>
      <c r="G6" s="22"/>
      <c r="H6" s="22"/>
    </row>
    <row r="7" spans="1:8" x14ac:dyDescent="0.25">
      <c r="A7" s="22">
        <v>2020</v>
      </c>
      <c r="B7" s="28">
        <v>0.18</v>
      </c>
      <c r="C7" s="28">
        <v>0.32600000000000001</v>
      </c>
      <c r="D7" s="28">
        <v>0.43</v>
      </c>
      <c r="E7" s="30">
        <f t="shared" si="0"/>
        <v>6.4000000000000057E-2</v>
      </c>
      <c r="F7" s="22"/>
      <c r="G7" s="22"/>
      <c r="H7" s="22"/>
    </row>
    <row r="8" spans="1:8" x14ac:dyDescent="0.25">
      <c r="A8" s="22">
        <v>2021</v>
      </c>
      <c r="B8" s="28">
        <v>0.193</v>
      </c>
      <c r="C8" s="28">
        <v>0.316</v>
      </c>
      <c r="D8" s="28">
        <v>0.437</v>
      </c>
      <c r="E8" s="30">
        <f t="shared" si="0"/>
        <v>5.3999999999999937E-2</v>
      </c>
      <c r="F8" s="22"/>
      <c r="G8" s="22"/>
      <c r="H8" s="22"/>
    </row>
    <row r="9" spans="1:8" x14ac:dyDescent="0.25">
      <c r="A9" s="22">
        <v>2022</v>
      </c>
      <c r="B9" s="28">
        <v>0.191</v>
      </c>
      <c r="C9" s="28">
        <v>0.34699999999999998</v>
      </c>
      <c r="D9" s="28">
        <v>0.38400000000000001</v>
      </c>
      <c r="E9" s="30">
        <f t="shared" si="0"/>
        <v>7.8000000000000014E-2</v>
      </c>
      <c r="F9" s="22"/>
      <c r="G9" s="22"/>
      <c r="H9" s="22"/>
    </row>
    <row r="10" spans="1:8" x14ac:dyDescent="0.25">
      <c r="A10" s="22">
        <v>2023</v>
      </c>
      <c r="B10" s="28">
        <v>0.188</v>
      </c>
      <c r="C10" s="28">
        <v>0.36099999999999999</v>
      </c>
      <c r="D10" s="28">
        <v>0.39</v>
      </c>
      <c r="E10" s="30">
        <f t="shared" si="0"/>
        <v>6.0999999999999999E-2</v>
      </c>
      <c r="F10" s="22"/>
      <c r="G10" s="22"/>
      <c r="H10" s="22"/>
    </row>
    <row r="11" spans="1:8" x14ac:dyDescent="0.25">
      <c r="A11" s="22">
        <v>2024</v>
      </c>
      <c r="B11" s="28">
        <v>0.17199999999999999</v>
      </c>
      <c r="C11" s="28">
        <v>0.38</v>
      </c>
      <c r="D11" s="28">
        <v>0.39700000000000002</v>
      </c>
      <c r="E11" s="30">
        <f t="shared" si="0"/>
        <v>5.099999999999999E-2</v>
      </c>
      <c r="F11" s="22"/>
      <c r="G11" s="22"/>
      <c r="H11" s="22"/>
    </row>
    <row r="12" spans="1:8" x14ac:dyDescent="0.25">
      <c r="A12" s="22">
        <v>2025</v>
      </c>
      <c r="B12" s="28">
        <v>0.161</v>
      </c>
      <c r="C12" s="28">
        <v>0.38200000000000001</v>
      </c>
      <c r="D12" s="28">
        <v>0.40100000000000002</v>
      </c>
      <c r="E12" s="30">
        <f t="shared" si="0"/>
        <v>5.5999999999999966E-2</v>
      </c>
      <c r="F12" s="22"/>
      <c r="G12" s="22"/>
      <c r="H12" s="22"/>
    </row>
  </sheetData>
  <mergeCells count="1">
    <mergeCell ref="A1:H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ED535-8AD0-406F-9093-BBA8D0400657}">
  <dimension ref="A1:F11"/>
  <sheetViews>
    <sheetView workbookViewId="0">
      <selection activeCell="J4" sqref="J4"/>
    </sheetView>
  </sheetViews>
  <sheetFormatPr defaultRowHeight="15" x14ac:dyDescent="0.25"/>
  <cols>
    <col min="1" max="1" width="11.42578125" bestFit="1" customWidth="1"/>
  </cols>
  <sheetData>
    <row r="1" spans="1:6" x14ac:dyDescent="0.25">
      <c r="A1" s="36" t="s">
        <v>49</v>
      </c>
      <c r="B1" s="36"/>
      <c r="C1" s="36"/>
      <c r="D1" s="36"/>
      <c r="E1" s="36"/>
      <c r="F1" s="36"/>
    </row>
    <row r="2" spans="1:6" x14ac:dyDescent="0.25">
      <c r="A2" s="22"/>
      <c r="B2" s="22" t="s">
        <v>28</v>
      </c>
      <c r="C2" s="22"/>
      <c r="D2" s="22"/>
      <c r="E2" s="22"/>
      <c r="F2" s="22"/>
    </row>
    <row r="3" spans="1:6" x14ac:dyDescent="0.25">
      <c r="A3" s="22" t="s">
        <v>29</v>
      </c>
      <c r="B3" s="28">
        <v>0.90300000000000002</v>
      </c>
      <c r="C3" s="22"/>
      <c r="D3" s="22"/>
      <c r="E3" s="22"/>
      <c r="F3" s="22"/>
    </row>
    <row r="4" spans="1:6" x14ac:dyDescent="0.25">
      <c r="A4" s="22" t="s">
        <v>26</v>
      </c>
      <c r="B4" s="28">
        <v>0.06</v>
      </c>
      <c r="C4" s="22"/>
      <c r="D4" s="22"/>
      <c r="E4" s="22"/>
      <c r="F4" s="22"/>
    </row>
    <row r="5" spans="1:6" x14ac:dyDescent="0.25">
      <c r="A5" s="22" t="s">
        <v>6</v>
      </c>
      <c r="B5" s="28">
        <v>3.6999999999999998E-2</v>
      </c>
      <c r="C5" s="22"/>
      <c r="D5" s="22"/>
      <c r="E5" s="22"/>
      <c r="F5" s="22"/>
    </row>
    <row r="6" spans="1:6" x14ac:dyDescent="0.25">
      <c r="A6" s="22"/>
      <c r="B6" s="28"/>
      <c r="C6" s="22"/>
      <c r="D6" s="22"/>
      <c r="E6" s="22"/>
      <c r="F6" s="22"/>
    </row>
    <row r="7" spans="1:6" x14ac:dyDescent="0.25">
      <c r="A7" s="36" t="s">
        <v>50</v>
      </c>
      <c r="B7" s="36"/>
      <c r="C7" s="36"/>
      <c r="D7" s="36"/>
      <c r="E7" s="36"/>
      <c r="F7" s="36"/>
    </row>
    <row r="8" spans="1:6" x14ac:dyDescent="0.25">
      <c r="A8" s="22"/>
      <c r="B8" s="22" t="s">
        <v>23</v>
      </c>
      <c r="C8" s="22"/>
      <c r="D8" s="22"/>
      <c r="E8" s="22"/>
      <c r="F8" s="22"/>
    </row>
    <row r="9" spans="1:6" x14ac:dyDescent="0.25">
      <c r="A9" s="22" t="s">
        <v>26</v>
      </c>
      <c r="B9" s="28">
        <v>0.30499999999999999</v>
      </c>
      <c r="C9" s="22"/>
      <c r="D9" s="22"/>
      <c r="E9" s="22"/>
      <c r="F9" s="22"/>
    </row>
    <row r="10" spans="1:6" x14ac:dyDescent="0.25">
      <c r="A10" s="22" t="s">
        <v>29</v>
      </c>
      <c r="B10" s="28">
        <v>0.63900000000000001</v>
      </c>
      <c r="C10" s="22"/>
      <c r="D10" s="22"/>
      <c r="E10" s="22"/>
      <c r="F10" s="22"/>
    </row>
    <row r="11" spans="1:6" x14ac:dyDescent="0.25">
      <c r="A11" s="22" t="s">
        <v>6</v>
      </c>
      <c r="B11" s="28">
        <v>5.6000000000000001E-2</v>
      </c>
      <c r="C11" s="22"/>
      <c r="D11" s="22"/>
      <c r="E11" s="22"/>
      <c r="F11" s="22"/>
    </row>
  </sheetData>
  <mergeCells count="2">
    <mergeCell ref="A1:F1"/>
    <mergeCell ref="A7:F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2B0FB-A8B1-4A8B-AFAA-11F82B080B10}">
  <dimension ref="A1:G36"/>
  <sheetViews>
    <sheetView workbookViewId="0">
      <selection activeCell="E25" sqref="E25"/>
    </sheetView>
  </sheetViews>
  <sheetFormatPr defaultRowHeight="15" x14ac:dyDescent="0.25"/>
  <cols>
    <col min="1" max="1" width="26.7109375" customWidth="1"/>
  </cols>
  <sheetData>
    <row r="1" spans="1:7" x14ac:dyDescent="0.25">
      <c r="A1" s="35" t="s">
        <v>51</v>
      </c>
      <c r="B1" s="35"/>
      <c r="C1" s="35"/>
      <c r="D1" s="35"/>
      <c r="E1" s="35"/>
      <c r="F1" s="35"/>
      <c r="G1" s="35"/>
    </row>
    <row r="2" spans="1:7" x14ac:dyDescent="0.25">
      <c r="A2" s="1"/>
      <c r="B2" s="1" t="s">
        <v>8</v>
      </c>
      <c r="C2" s="1" t="s">
        <v>0</v>
      </c>
      <c r="D2" s="1" t="s">
        <v>2</v>
      </c>
      <c r="E2" s="1" t="s">
        <v>3</v>
      </c>
      <c r="F2" s="1" t="s">
        <v>7</v>
      </c>
    </row>
    <row r="3" spans="1:7" x14ac:dyDescent="0.25">
      <c r="A3" s="37" t="s">
        <v>24</v>
      </c>
      <c r="B3" s="1">
        <v>2017</v>
      </c>
      <c r="C3" s="7">
        <v>5.5392000000000001</v>
      </c>
      <c r="D3" s="7">
        <v>3.871</v>
      </c>
      <c r="E3" s="7">
        <v>5.05</v>
      </c>
      <c r="F3" s="7">
        <v>14.4602</v>
      </c>
    </row>
    <row r="4" spans="1:7" x14ac:dyDescent="0.25">
      <c r="A4" s="37"/>
      <c r="B4" s="1">
        <v>2018</v>
      </c>
      <c r="C4" s="7">
        <v>5.33</v>
      </c>
      <c r="D4" s="7">
        <v>4.149</v>
      </c>
      <c r="E4" s="7">
        <v>5.1390000000000002</v>
      </c>
      <c r="F4" s="7">
        <v>14.618</v>
      </c>
    </row>
    <row r="5" spans="1:7" x14ac:dyDescent="0.25">
      <c r="A5" s="37"/>
      <c r="B5" s="1">
        <v>2019</v>
      </c>
      <c r="C5" s="7">
        <v>4.9461000000000004</v>
      </c>
      <c r="D5" s="7">
        <v>3.8940000000000001</v>
      </c>
      <c r="E5" s="7">
        <v>5.2430000000000003</v>
      </c>
      <c r="F5" s="7">
        <v>14.0831</v>
      </c>
    </row>
    <row r="6" spans="1:7" x14ac:dyDescent="0.25">
      <c r="A6" s="37"/>
      <c r="B6" s="1">
        <v>2020</v>
      </c>
      <c r="C6" s="7">
        <v>2.7814000000000001</v>
      </c>
      <c r="D6" s="7">
        <v>3.78</v>
      </c>
      <c r="E6" s="7">
        <v>4.3150000000000004</v>
      </c>
      <c r="F6" s="7">
        <v>10.8764</v>
      </c>
    </row>
    <row r="7" spans="1:7" x14ac:dyDescent="0.25">
      <c r="A7" s="37"/>
      <c r="B7" s="1">
        <v>2021</v>
      </c>
      <c r="C7" s="7">
        <v>3.1722000000000001</v>
      </c>
      <c r="D7" s="7">
        <v>4.3440000000000003</v>
      </c>
      <c r="E7" s="7">
        <v>4.2690000000000001</v>
      </c>
      <c r="F7" s="7">
        <v>11.7852</v>
      </c>
    </row>
    <row r="8" spans="1:7" x14ac:dyDescent="0.25">
      <c r="A8" s="37"/>
      <c r="B8" s="1">
        <v>2022</v>
      </c>
      <c r="C8" s="7">
        <v>3.2970000000000002</v>
      </c>
      <c r="D8" s="7">
        <v>5.1120000000000001</v>
      </c>
      <c r="E8" s="7">
        <v>4.984</v>
      </c>
      <c r="F8" s="7">
        <v>13.393000000000001</v>
      </c>
    </row>
    <row r="9" spans="1:7" x14ac:dyDescent="0.25">
      <c r="A9" s="37"/>
      <c r="B9" s="1">
        <v>2023</v>
      </c>
      <c r="C9" s="7">
        <v>3.528</v>
      </c>
      <c r="D9" s="7">
        <v>5.8440000000000003</v>
      </c>
      <c r="E9" s="7">
        <v>5.6559999999999997</v>
      </c>
      <c r="F9" s="7">
        <v>15.028</v>
      </c>
    </row>
    <row r="10" spans="1:7" x14ac:dyDescent="0.25">
      <c r="A10" s="37"/>
      <c r="B10" s="5">
        <v>2024</v>
      </c>
      <c r="C10" s="7">
        <v>3.335</v>
      </c>
      <c r="D10" s="7">
        <v>6.7855999999999996</v>
      </c>
      <c r="E10" s="7">
        <v>5.7925000000000004</v>
      </c>
      <c r="F10" s="7">
        <v>15.9131</v>
      </c>
    </row>
    <row r="11" spans="1:7" x14ac:dyDescent="0.25">
      <c r="A11" s="37"/>
      <c r="B11" s="1">
        <v>2025</v>
      </c>
      <c r="C11" s="7">
        <v>3.1709999999999998</v>
      </c>
      <c r="D11" s="7">
        <v>6.7855999999999996</v>
      </c>
      <c r="E11" s="7">
        <v>5.7925000000000004</v>
      </c>
      <c r="F11" s="7">
        <v>15.749000000000001</v>
      </c>
    </row>
    <row r="12" spans="1:7" x14ac:dyDescent="0.25">
      <c r="A12" s="22"/>
      <c r="B12" s="1"/>
      <c r="C12" s="7"/>
      <c r="D12" s="7"/>
      <c r="E12" s="7"/>
      <c r="F12" s="7"/>
    </row>
    <row r="13" spans="1:7" x14ac:dyDescent="0.25">
      <c r="A13" s="37" t="s">
        <v>25</v>
      </c>
      <c r="B13" s="1">
        <v>2017</v>
      </c>
      <c r="C13" s="7">
        <v>2.7934999999999999</v>
      </c>
      <c r="D13" s="7">
        <v>2.4220000000000002</v>
      </c>
      <c r="E13" s="7">
        <v>3.0169999999999999</v>
      </c>
      <c r="F13" s="7">
        <v>8.2324999999999999</v>
      </c>
    </row>
    <row r="14" spans="1:7" x14ac:dyDescent="0.25">
      <c r="A14" s="37"/>
      <c r="B14" s="1">
        <v>2018</v>
      </c>
      <c r="C14" s="7">
        <v>2.5249999999999999</v>
      </c>
      <c r="D14" s="7">
        <v>2.71</v>
      </c>
      <c r="E14" s="7">
        <v>3.2959999999999998</v>
      </c>
      <c r="F14" s="7">
        <v>8.5310000000000006</v>
      </c>
    </row>
    <row r="15" spans="1:7" x14ac:dyDescent="0.25">
      <c r="A15" s="37"/>
      <c r="B15" s="1">
        <v>2019</v>
      </c>
      <c r="C15" s="7">
        <v>2.2139000000000002</v>
      </c>
      <c r="D15" s="7">
        <v>2.5659999999999998</v>
      </c>
      <c r="E15" s="7">
        <v>2.7719999999999998</v>
      </c>
      <c r="F15" s="7">
        <v>7.5518999999999998</v>
      </c>
    </row>
    <row r="16" spans="1:7" x14ac:dyDescent="0.25">
      <c r="A16" s="37"/>
      <c r="B16" s="1">
        <v>2020</v>
      </c>
      <c r="C16" s="7">
        <v>1.3843000000000001</v>
      </c>
      <c r="D16" s="7">
        <v>2.3959999999999999</v>
      </c>
      <c r="E16" s="7">
        <v>2.3290000000000002</v>
      </c>
      <c r="F16" s="7">
        <v>6.1093000000000002</v>
      </c>
    </row>
    <row r="17" spans="1:6" x14ac:dyDescent="0.25">
      <c r="A17" s="37"/>
      <c r="B17" s="1">
        <v>2021</v>
      </c>
      <c r="C17" s="7">
        <v>1.4635</v>
      </c>
      <c r="D17" s="7">
        <v>2.4849999999999999</v>
      </c>
      <c r="E17" s="7">
        <v>2.3290000000000002</v>
      </c>
      <c r="F17" s="7">
        <v>6.2774999999999999</v>
      </c>
    </row>
    <row r="18" spans="1:6" x14ac:dyDescent="0.25">
      <c r="A18" s="37"/>
      <c r="B18" s="1">
        <v>2022</v>
      </c>
      <c r="C18" s="7">
        <v>1.4910000000000001</v>
      </c>
      <c r="D18" s="7">
        <v>2.7770000000000001</v>
      </c>
      <c r="E18" s="7">
        <v>2.7010000000000001</v>
      </c>
      <c r="F18" s="7">
        <v>6.9690000000000003</v>
      </c>
    </row>
    <row r="19" spans="1:6" x14ac:dyDescent="0.25">
      <c r="A19" s="37"/>
      <c r="B19" s="1">
        <v>2023</v>
      </c>
      <c r="C19" s="7">
        <v>1.3587</v>
      </c>
      <c r="D19" s="7">
        <v>3.3330000000000002</v>
      </c>
      <c r="E19" s="7">
        <v>3.3180000000000001</v>
      </c>
      <c r="F19" s="7">
        <v>8.0097000000000005</v>
      </c>
    </row>
    <row r="20" spans="1:6" x14ac:dyDescent="0.25">
      <c r="A20" s="37"/>
      <c r="B20" s="5">
        <v>2024</v>
      </c>
      <c r="C20" s="7">
        <v>1.2683</v>
      </c>
      <c r="D20" s="7">
        <v>3.4051</v>
      </c>
      <c r="E20" s="7">
        <v>3.0091999999999999</v>
      </c>
      <c r="F20" s="7">
        <v>7.6825999999999999</v>
      </c>
    </row>
    <row r="21" spans="1:6" x14ac:dyDescent="0.25">
      <c r="A21" s="37"/>
      <c r="B21" s="1">
        <v>2025</v>
      </c>
      <c r="C21" s="7">
        <v>1.198</v>
      </c>
      <c r="D21" s="7">
        <v>3.4051</v>
      </c>
      <c r="E21" s="7">
        <v>3.0091999999999999</v>
      </c>
      <c r="F21" s="7">
        <v>7.6123000000000003</v>
      </c>
    </row>
    <row r="36" spans="3:3" x14ac:dyDescent="0.25">
      <c r="C36" s="18"/>
    </row>
  </sheetData>
  <mergeCells count="3">
    <mergeCell ref="A3:A11"/>
    <mergeCell ref="A13:A21"/>
    <mergeCell ref="A1:G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F4F79-F9D2-4E0E-88E2-17DC867C0CF5}">
  <dimension ref="A1:V12"/>
  <sheetViews>
    <sheetView workbookViewId="0">
      <selection sqref="A1:E12"/>
    </sheetView>
  </sheetViews>
  <sheetFormatPr defaultColWidth="8.85546875" defaultRowHeight="15" x14ac:dyDescent="0.25"/>
  <cols>
    <col min="1" max="1" width="9.85546875" style="5" bestFit="1" customWidth="1"/>
    <col min="2" max="16384" width="8.85546875" style="1"/>
  </cols>
  <sheetData>
    <row r="1" spans="1:22" x14ac:dyDescent="0.25">
      <c r="A1" s="32" t="s">
        <v>52</v>
      </c>
      <c r="B1" s="32"/>
      <c r="C1" s="32"/>
      <c r="D1" s="32"/>
      <c r="E1" s="32"/>
      <c r="F1" s="32"/>
      <c r="G1" s="32"/>
    </row>
    <row r="2" spans="1:22" x14ac:dyDescent="0.25">
      <c r="A2" s="22" t="s">
        <v>8</v>
      </c>
      <c r="B2" s="22" t="s">
        <v>0</v>
      </c>
      <c r="C2" s="22" t="s">
        <v>2</v>
      </c>
      <c r="D2" s="22" t="s">
        <v>3</v>
      </c>
      <c r="E2" s="22" t="s">
        <v>10</v>
      </c>
      <c r="F2" s="22"/>
      <c r="G2" s="22"/>
    </row>
    <row r="3" spans="1:22" x14ac:dyDescent="0.25">
      <c r="A3" s="22">
        <v>2016</v>
      </c>
      <c r="B3" s="23">
        <v>11.23</v>
      </c>
      <c r="C3" s="23">
        <v>3.39</v>
      </c>
      <c r="D3" s="23">
        <v>6.37</v>
      </c>
      <c r="E3" s="23">
        <v>20.99</v>
      </c>
      <c r="F3" s="22"/>
      <c r="G3" s="22"/>
    </row>
    <row r="4" spans="1:22" x14ac:dyDescent="0.25">
      <c r="A4" s="22">
        <v>2017</v>
      </c>
      <c r="B4" s="23">
        <v>9.4930000000000003</v>
      </c>
      <c r="C4" s="23">
        <v>3.4251</v>
      </c>
      <c r="D4" s="23">
        <v>5.1715999999999998</v>
      </c>
      <c r="E4" s="23">
        <v>18.089700000000001</v>
      </c>
      <c r="F4" s="22"/>
      <c r="G4" s="2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2" x14ac:dyDescent="0.25">
      <c r="A5" s="22">
        <v>2018</v>
      </c>
      <c r="B5" s="23">
        <v>8.8656000000000006</v>
      </c>
      <c r="C5" s="23">
        <v>3.9483999999999999</v>
      </c>
      <c r="D5" s="23">
        <v>5.1083999999999996</v>
      </c>
      <c r="E5" s="23">
        <v>17.9224</v>
      </c>
      <c r="F5" s="22"/>
      <c r="G5" s="22"/>
      <c r="H5" s="14"/>
      <c r="I5" s="14"/>
      <c r="J5" s="14"/>
      <c r="K5" s="14"/>
    </row>
    <row r="6" spans="1:22" x14ac:dyDescent="0.25">
      <c r="A6" s="22">
        <v>2019</v>
      </c>
      <c r="B6" s="23">
        <v>7.7500999999999998</v>
      </c>
      <c r="C6" s="23">
        <v>3.6890000000000001</v>
      </c>
      <c r="D6" s="23">
        <v>4.9272999999999998</v>
      </c>
      <c r="E6" s="23">
        <v>16.366399999999999</v>
      </c>
      <c r="F6" s="22"/>
      <c r="G6" s="22"/>
    </row>
    <row r="7" spans="1:22" x14ac:dyDescent="0.25">
      <c r="A7" s="22">
        <v>2020</v>
      </c>
      <c r="B7" s="23">
        <v>4.4587000000000003</v>
      </c>
      <c r="C7" s="23">
        <v>3.0731000000000002</v>
      </c>
      <c r="D7" s="23">
        <v>3.8755000000000002</v>
      </c>
      <c r="E7" s="23">
        <v>11.407400000000001</v>
      </c>
      <c r="F7" s="22"/>
      <c r="G7" s="22"/>
    </row>
    <row r="8" spans="1:22" x14ac:dyDescent="0.25">
      <c r="A8" s="22">
        <v>2021</v>
      </c>
      <c r="B8" s="23">
        <v>4.7309999999999999</v>
      </c>
      <c r="C8" s="23">
        <v>3.3592</v>
      </c>
      <c r="D8" s="23">
        <v>3.62</v>
      </c>
      <c r="E8" s="23">
        <v>11.7102</v>
      </c>
      <c r="F8" s="22"/>
      <c r="G8" s="22"/>
    </row>
    <row r="9" spans="1:22" x14ac:dyDescent="0.25">
      <c r="A9" s="22">
        <v>2022</v>
      </c>
      <c r="B9" s="23">
        <v>4.8600000000000003</v>
      </c>
      <c r="C9" s="23">
        <v>3.8</v>
      </c>
      <c r="D9" s="23">
        <v>4.2</v>
      </c>
      <c r="E9" s="23">
        <v>12.86</v>
      </c>
      <c r="F9" s="22"/>
      <c r="G9" s="22"/>
    </row>
    <row r="10" spans="1:22" x14ac:dyDescent="0.25">
      <c r="A10" s="22">
        <v>2023</v>
      </c>
      <c r="B10" s="23">
        <v>5.1936</v>
      </c>
      <c r="C10" s="23">
        <v>4.5986000000000002</v>
      </c>
      <c r="D10" s="23">
        <v>5.2384000000000004</v>
      </c>
      <c r="E10" s="23">
        <v>15.1098</v>
      </c>
      <c r="F10" s="22"/>
      <c r="G10" s="22"/>
    </row>
    <row r="11" spans="1:22" x14ac:dyDescent="0.25">
      <c r="A11" s="22">
        <v>2024</v>
      </c>
      <c r="B11" s="23">
        <v>5.1527000000000003</v>
      </c>
      <c r="C11" s="23">
        <v>5.9577</v>
      </c>
      <c r="D11" s="23">
        <v>5.5583</v>
      </c>
      <c r="E11" s="23">
        <v>16.744599999999998</v>
      </c>
      <c r="F11" s="22"/>
      <c r="G11" s="22"/>
    </row>
    <row r="12" spans="1:22" x14ac:dyDescent="0.25">
      <c r="A12" s="22">
        <v>2025</v>
      </c>
      <c r="B12" s="23">
        <v>4.9771999999999998</v>
      </c>
      <c r="C12" s="23">
        <v>5.6818999999999997</v>
      </c>
      <c r="D12" s="23">
        <v>5.8484999999999996</v>
      </c>
      <c r="E12" s="23">
        <v>16.5578</v>
      </c>
      <c r="F12" s="22"/>
      <c r="G12" s="22"/>
      <c r="V12" s="3"/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5AF8B-8121-4A4F-A56C-330675A964C5}">
  <dimension ref="A1:E12"/>
  <sheetViews>
    <sheetView workbookViewId="0">
      <selection sqref="A1:E12"/>
    </sheetView>
  </sheetViews>
  <sheetFormatPr defaultColWidth="8.85546875" defaultRowHeight="15" x14ac:dyDescent="0.25"/>
  <cols>
    <col min="1" max="1" width="8.85546875" style="1"/>
    <col min="2" max="2" width="28" style="1" customWidth="1"/>
    <col min="3" max="16384" width="8.85546875" style="1"/>
  </cols>
  <sheetData>
    <row r="1" spans="1:5" x14ac:dyDescent="0.25">
      <c r="A1" s="36" t="s">
        <v>53</v>
      </c>
      <c r="B1" s="36"/>
      <c r="C1" s="36"/>
      <c r="D1" s="36"/>
      <c r="E1" s="36"/>
    </row>
    <row r="2" spans="1:5" ht="30" x14ac:dyDescent="0.25">
      <c r="A2" s="22" t="s">
        <v>8</v>
      </c>
      <c r="B2" s="27" t="s">
        <v>17</v>
      </c>
      <c r="C2" s="22"/>
      <c r="D2" s="22"/>
      <c r="E2" s="22"/>
    </row>
    <row r="3" spans="1:5" x14ac:dyDescent="0.25">
      <c r="A3" s="22">
        <v>2016</v>
      </c>
      <c r="B3" s="28">
        <v>0.84199999999999997</v>
      </c>
      <c r="C3" s="22"/>
      <c r="D3" s="22"/>
      <c r="E3" s="22"/>
    </row>
    <row r="4" spans="1:5" x14ac:dyDescent="0.25">
      <c r="A4" s="22">
        <v>2017</v>
      </c>
      <c r="B4" s="28">
        <v>0.82899999999999996</v>
      </c>
      <c r="C4" s="22"/>
      <c r="D4" s="22"/>
      <c r="E4" s="22"/>
    </row>
    <row r="5" spans="1:5" x14ac:dyDescent="0.25">
      <c r="A5" s="22">
        <v>2018</v>
      </c>
      <c r="B5" s="28">
        <v>0.80400000000000005</v>
      </c>
      <c r="C5" s="22"/>
      <c r="D5" s="22"/>
      <c r="E5" s="22"/>
    </row>
    <row r="6" spans="1:5" x14ac:dyDescent="0.25">
      <c r="A6" s="22">
        <v>2019</v>
      </c>
      <c r="B6" s="28">
        <v>0.79800000000000004</v>
      </c>
      <c r="C6" s="22"/>
      <c r="D6" s="22"/>
      <c r="E6" s="22"/>
    </row>
    <row r="7" spans="1:5" x14ac:dyDescent="0.25">
      <c r="A7" s="22">
        <v>2020</v>
      </c>
      <c r="B7" s="28">
        <v>0.77600000000000002</v>
      </c>
      <c r="C7" s="22"/>
      <c r="D7" s="22"/>
      <c r="E7" s="22"/>
    </row>
    <row r="8" spans="1:5" x14ac:dyDescent="0.25">
      <c r="A8" s="22">
        <v>2021</v>
      </c>
      <c r="B8" s="28">
        <v>0.79200000000000004</v>
      </c>
      <c r="C8" s="22"/>
      <c r="D8" s="22"/>
      <c r="E8" s="22"/>
    </row>
    <row r="9" spans="1:5" x14ac:dyDescent="0.25">
      <c r="A9" s="22">
        <v>2022</v>
      </c>
      <c r="B9" s="28">
        <v>0.78600000000000003</v>
      </c>
      <c r="C9" s="22"/>
      <c r="D9" s="22"/>
      <c r="E9" s="22"/>
    </row>
    <row r="10" spans="1:5" x14ac:dyDescent="0.25">
      <c r="A10" s="22">
        <v>2023</v>
      </c>
      <c r="B10" s="28">
        <v>0.78700000000000003</v>
      </c>
      <c r="C10" s="22"/>
      <c r="D10" s="22"/>
      <c r="E10" s="22"/>
    </row>
    <row r="11" spans="1:5" x14ac:dyDescent="0.25">
      <c r="A11" s="22">
        <v>2024</v>
      </c>
      <c r="B11" s="26">
        <v>0.78500000000000003</v>
      </c>
      <c r="C11" s="22"/>
      <c r="D11" s="22"/>
      <c r="E11" s="22"/>
    </row>
    <row r="12" spans="1:5" x14ac:dyDescent="0.25">
      <c r="A12" s="20">
        <v>2025</v>
      </c>
      <c r="B12" s="26">
        <v>0.76100000000000001</v>
      </c>
      <c r="C12" s="22"/>
      <c r="D12" s="22"/>
      <c r="E12" s="22"/>
    </row>
  </sheetData>
  <mergeCells count="1">
    <mergeCell ref="A1:E1"/>
  </mergeCells>
  <pageMargins left="0.7" right="0.7" top="0.75" bottom="0.75" header="0.3" footer="0.3"/>
  <pageSetup orientation="portrait" horizontalDpi="90" verticalDpi="9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AAFB57063381448956CD7EBD2D45C7" ma:contentTypeVersion="18" ma:contentTypeDescription="Create a new document." ma:contentTypeScope="" ma:versionID="0a45bef3ceeec1e74a855e0fadd996be">
  <xsd:schema xmlns:xsd="http://www.w3.org/2001/XMLSchema" xmlns:xs="http://www.w3.org/2001/XMLSchema" xmlns:p="http://schemas.microsoft.com/office/2006/metadata/properties" xmlns:ns1="http://schemas.microsoft.com/sharepoint/v3" xmlns:ns2="41ec077f-7e13-4c1b-9ea3-1dd3298c55c9" xmlns:ns3="24019a57-2b71-46c3-abd4-8e88c54a695a" xmlns:ns4="d64264fa-5603-4e4e-a2f4-32f4724a08c4" targetNamespace="http://schemas.microsoft.com/office/2006/metadata/properties" ma:root="true" ma:fieldsID="22544c053e5a473b6465624dfd5918b4" ns1:_="" ns2:_="" ns3:_="" ns4:_="">
    <xsd:import namespace="http://schemas.microsoft.com/sharepoint/v3"/>
    <xsd:import namespace="41ec077f-7e13-4c1b-9ea3-1dd3298c55c9"/>
    <xsd:import namespace="24019a57-2b71-46c3-abd4-8e88c54a695a"/>
    <xsd:import namespace="d64264fa-5603-4e4e-a2f4-32f4724a08c4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ec077f-7e13-4c1b-9ea3-1dd3298c55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19a57-2b71-46c3-abd4-8e88c54a695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4264fa-5603-4e4e-a2f4-32f4724a08c4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9199130c-dd83-417f-88cd-f6f52f374a2e}" ma:internalName="TaxCatchAll" ma:showField="CatchAllData" ma:web="24019a57-2b71-46c3-abd4-8e88c54a69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41ec077f-7e13-4c1b-9ea3-1dd3298c55c9">
      <Terms xmlns="http://schemas.microsoft.com/office/infopath/2007/PartnerControls"/>
    </lcf76f155ced4ddcb4097134ff3c332f>
    <TaxCatchAll xmlns="d64264fa-5603-4e4e-a2f4-32f4724a08c4" xsi:nil="true"/>
  </documentManagement>
</p:properties>
</file>

<file path=customXml/itemProps1.xml><?xml version="1.0" encoding="utf-8"?>
<ds:datastoreItem xmlns:ds="http://schemas.openxmlformats.org/officeDocument/2006/customXml" ds:itemID="{B10B37DE-2DBC-43BA-8D2D-C46940935F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1ec077f-7e13-4c1b-9ea3-1dd3298c55c9"/>
    <ds:schemaRef ds:uri="24019a57-2b71-46c3-abd4-8e88c54a695a"/>
    <ds:schemaRef ds:uri="d64264fa-5603-4e4e-a2f4-32f4724a08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C810B3-A708-4F39-8081-2CF598D7415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63427C-285A-404A-AD43-48EF0B6CA022}">
  <ds:schemaRefs>
    <ds:schemaRef ds:uri="http://purl.org/dc/dcmitype/"/>
    <ds:schemaRef ds:uri="http://schemas.microsoft.com/office/2006/documentManagement/types"/>
    <ds:schemaRef ds:uri="24019a57-2b71-46c3-abd4-8e88c54a695a"/>
    <ds:schemaRef ds:uri="http://purl.org/dc/terms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d64264fa-5603-4e4e-a2f4-32f4724a08c4"/>
    <ds:schemaRef ds:uri="41ec077f-7e13-4c1b-9ea3-1dd3298c55c9"/>
    <ds:schemaRef ds:uri="http://schemas.microsoft.com/sharepoint/v3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d1e4e8c7-e045-44df-ac17-57f9ce841e26}" enabled="1" method="Privileged" siteId="{b397c653-5b19-463f-b9fc-af658ded912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Figure 12</vt:lpstr>
      <vt:lpstr>Figure 13</vt:lpstr>
      <vt:lpstr>Figure 14</vt:lpstr>
      <vt:lpstr>Figure 15</vt:lpstr>
      <vt:lpstr>Figure 16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2025-02-05T14:55:37Z</dcterms:created>
  <dcterms:modified xsi:type="dcterms:W3CDTF">2026-05-06T17:37:31Z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5269c60-0483-4c57-9e8c-3779d6900235_Enabled">
    <vt:lpwstr>true</vt:lpwstr>
  </property>
  <property fmtid="{D5CDD505-2E9C-101B-9397-08002B2CF9AE}" pid="3" name="MSIP_Label_65269c60-0483-4c57-9e8c-3779d6900235_SetDate">
    <vt:lpwstr>2025-02-05T15:02:01Z</vt:lpwstr>
  </property>
  <property fmtid="{D5CDD505-2E9C-101B-9397-08002B2CF9AE}" pid="4" name="MSIP_Label_65269c60-0483-4c57-9e8c-3779d6900235_Method">
    <vt:lpwstr>Privileged</vt:lpwstr>
  </property>
  <property fmtid="{D5CDD505-2E9C-101B-9397-08002B2CF9AE}" pid="5" name="MSIP_Label_65269c60-0483-4c57-9e8c-3779d6900235_Name">
    <vt:lpwstr>65269c60-0483-4c57-9e8c-3779d6900235</vt:lpwstr>
  </property>
  <property fmtid="{D5CDD505-2E9C-101B-9397-08002B2CF9AE}" pid="6" name="MSIP_Label_65269c60-0483-4c57-9e8c-3779d6900235_SiteId">
    <vt:lpwstr>b397c653-5b19-463f-b9fc-af658ded9128</vt:lpwstr>
  </property>
  <property fmtid="{D5CDD505-2E9C-101B-9397-08002B2CF9AE}" pid="7" name="MSIP_Label_65269c60-0483-4c57-9e8c-3779d6900235_ActionId">
    <vt:lpwstr>22bc05db-e4a8-4426-92a2-52b9d7070212</vt:lpwstr>
  </property>
  <property fmtid="{D5CDD505-2E9C-101B-9397-08002B2CF9AE}" pid="8" name="MSIP_Label_65269c60-0483-4c57-9e8c-3779d6900235_ContentBits">
    <vt:lpwstr>0</vt:lpwstr>
  </property>
  <property fmtid="{D5CDD505-2E9C-101B-9397-08002B2CF9AE}" pid="9" name="MediaServiceImageTags">
    <vt:lpwstr/>
  </property>
  <property fmtid="{D5CDD505-2E9C-101B-9397-08002B2CF9AE}" pid="10" name="ContentTypeId">
    <vt:lpwstr>0x010100A2AAFB57063381448956CD7EBD2D45C7</vt:lpwstr>
  </property>
</Properties>
</file>