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rbprod1-my.sharepoint.com/personal/sirena_courtney_atl_frb_org/Documents/"/>
    </mc:Choice>
  </mc:AlternateContent>
  <xr:revisionPtr revIDLastSave="0" documentId="8_{20E526DA-1D0C-4C22-A3A9-699C661F352F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ACH Return Reason" sheetId="1" r:id="rId1"/>
  </sheets>
  <definedNames>
    <definedName name="_xlnm._FilterDatabase" localSheetId="0" hidden="1">'ACH Return Reason'!$A$15:$BZ$15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6" i="1" l="1"/>
  <c r="H17" i="1" l="1"/>
  <c r="H24" i="1"/>
  <c r="H23" i="1"/>
  <c r="H22" i="1"/>
  <c r="H20" i="1"/>
  <c r="H18" i="1"/>
  <c r="H25" i="1"/>
  <c r="H19" i="1"/>
  <c r="H21" i="1"/>
  <c r="G17" i="1" l="1"/>
  <c r="G24" i="1"/>
  <c r="G23" i="1"/>
  <c r="G22" i="1"/>
  <c r="G20" i="1"/>
  <c r="G18" i="1"/>
  <c r="G25" i="1"/>
  <c r="G19" i="1"/>
  <c r="G21" i="1"/>
  <c r="D17" i="1"/>
  <c r="D24" i="1"/>
  <c r="D23" i="1"/>
  <c r="D22" i="1"/>
  <c r="D20" i="1"/>
  <c r="D18" i="1"/>
  <c r="D25" i="1"/>
  <c r="D19" i="1"/>
  <c r="D21" i="1"/>
  <c r="D16" i="1"/>
</calcChain>
</file>

<file path=xl/sharedStrings.xml><?xml version="1.0" encoding="utf-8"?>
<sst xmlns="http://schemas.openxmlformats.org/spreadsheetml/2006/main" count="122" uniqueCount="118">
  <si>
    <t>ACH Return Reason Report</t>
  </si>
  <si>
    <t>Report Generation Date:</t>
  </si>
  <si>
    <t>Report Generation Time</t>
  </si>
  <si>
    <t>6:52 AM ET</t>
  </si>
  <si>
    <t>Bank of ABC</t>
  </si>
  <si>
    <t>555-133-4567</t>
  </si>
  <si>
    <t>ABA:</t>
  </si>
  <si>
    <t>Reporting Date Range:</t>
  </si>
  <si>
    <t>03/01/2017 to 03/31/2017</t>
  </si>
  <si>
    <t xml:space="preserve">ACH transactions processed by the Federal Reserve Banks </t>
  </si>
  <si>
    <t>Debit and Credit entries included as requested.</t>
  </si>
  <si>
    <t>Return codes with and without activity included as requested.</t>
  </si>
  <si>
    <t>Monetary and non-monetary entries included as requested.</t>
  </si>
  <si>
    <t>Commercial and Federal Government entries included as requested.</t>
  </si>
  <si>
    <t>All SEC codes included as requested.</t>
  </si>
  <si>
    <t>Report sorted by Unauthorized Returns Count as requested.</t>
  </si>
  <si>
    <t>Originator ID</t>
  </si>
  <si>
    <t>Originator Name</t>
  </si>
  <si>
    <t>Unique Originator Names Returned</t>
  </si>
  <si>
    <t>Total Returns</t>
  </si>
  <si>
    <t>Debit Returned Amount</t>
  </si>
  <si>
    <t>Credit Returned
Amount</t>
  </si>
  <si>
    <t>Unauthorized Returns (R05,R07,R10,R11,R29,R51)</t>
  </si>
  <si>
    <t>Invalid/Admin Returns (R02,R03,R04)</t>
  </si>
  <si>
    <t>R01</t>
  </si>
  <si>
    <t>R02</t>
  </si>
  <si>
    <t>R03</t>
  </si>
  <si>
    <t>R04</t>
  </si>
  <si>
    <t>R05</t>
  </si>
  <si>
    <t>R06</t>
  </si>
  <si>
    <t>R07</t>
  </si>
  <si>
    <t>R08</t>
  </si>
  <si>
    <t>R09</t>
  </si>
  <si>
    <t>R10</t>
  </si>
  <si>
    <t>R11</t>
  </si>
  <si>
    <t>R12</t>
  </si>
  <si>
    <t>R13</t>
  </si>
  <si>
    <t>R14</t>
  </si>
  <si>
    <t>R15</t>
  </si>
  <si>
    <t>R16</t>
  </si>
  <si>
    <t>R17</t>
  </si>
  <si>
    <t>R18</t>
  </si>
  <si>
    <t>R19</t>
  </si>
  <si>
    <t>R20</t>
  </si>
  <si>
    <t>R21</t>
  </si>
  <si>
    <t>R22</t>
  </si>
  <si>
    <t>R23</t>
  </si>
  <si>
    <t>R24</t>
  </si>
  <si>
    <t>R25</t>
  </si>
  <si>
    <t>R26</t>
  </si>
  <si>
    <t>R27</t>
  </si>
  <si>
    <t>R28</t>
  </si>
  <si>
    <t>R29</t>
  </si>
  <si>
    <t>R30</t>
  </si>
  <si>
    <t>R31</t>
  </si>
  <si>
    <t>R32</t>
  </si>
  <si>
    <t>R33</t>
  </si>
  <si>
    <t>R34</t>
  </si>
  <si>
    <t>R35</t>
  </si>
  <si>
    <t>R36</t>
  </si>
  <si>
    <t>R37</t>
  </si>
  <si>
    <t>R38</t>
  </si>
  <si>
    <t>R39</t>
  </si>
  <si>
    <t>R40</t>
  </si>
  <si>
    <t>R41</t>
  </si>
  <si>
    <t>R42</t>
  </si>
  <si>
    <t>R43</t>
  </si>
  <si>
    <t>R44</t>
  </si>
  <si>
    <t>R45</t>
  </si>
  <si>
    <t>R46</t>
  </si>
  <si>
    <t>R47</t>
  </si>
  <si>
    <t>R50</t>
  </si>
  <si>
    <t>R51</t>
  </si>
  <si>
    <t>R52</t>
  </si>
  <si>
    <t>R53</t>
  </si>
  <si>
    <t>R61</t>
  </si>
  <si>
    <t>R62</t>
  </si>
  <si>
    <t>R67</t>
  </si>
  <si>
    <t>R68</t>
  </si>
  <si>
    <t>R69</t>
  </si>
  <si>
    <t>R70</t>
  </si>
  <si>
    <t>R71</t>
  </si>
  <si>
    <t>R72</t>
  </si>
  <si>
    <t>R73</t>
  </si>
  <si>
    <t>R74</t>
  </si>
  <si>
    <t>R75</t>
  </si>
  <si>
    <t>R76</t>
  </si>
  <si>
    <t>R77</t>
  </si>
  <si>
    <t>R80</t>
  </si>
  <si>
    <t>R81</t>
  </si>
  <si>
    <t>R82</t>
  </si>
  <si>
    <t>R83</t>
  </si>
  <si>
    <t>R84</t>
  </si>
  <si>
    <t>R85</t>
  </si>
  <si>
    <t>111</t>
  </si>
  <si>
    <t>Acme Widgets</t>
  </si>
  <si>
    <t>Acme Widgets, ACME</t>
  </si>
  <si>
    <t>222</t>
  </si>
  <si>
    <t>Bob's Painting</t>
  </si>
  <si>
    <t>Bob Paints, Bob</t>
  </si>
  <si>
    <t>XYZ333</t>
  </si>
  <si>
    <t>Pro Shoes</t>
  </si>
  <si>
    <t>Pro Shoes, PRO SHOES</t>
  </si>
  <si>
    <t>444555</t>
  </si>
  <si>
    <t>123559</t>
  </si>
  <si>
    <t>XYZ222</t>
  </si>
  <si>
    <t>Shoe Store 123</t>
  </si>
  <si>
    <t>955459689</t>
  </si>
  <si>
    <t>City Grocery</t>
  </si>
  <si>
    <t>XYZ111</t>
  </si>
  <si>
    <t>Shoe Store 234</t>
  </si>
  <si>
    <t>92222222X</t>
  </si>
  <si>
    <t>Food Mart</t>
  </si>
  <si>
    <t>FM 236, Food MART</t>
  </si>
  <si>
    <t>92222222</t>
  </si>
  <si>
    <t>FM 333</t>
  </si>
  <si>
    <t>3444444444</t>
  </si>
  <si>
    <t>FM 456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</si>
</sst>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3" formatCode="_(* #,##0.00_);_(* \(#,##0.00\);_(* &quot;-&quot;??_);_(@_)"/>
    <numFmt numFmtId="164" formatCode="_(* #,##0_);_(* \(#,##0\);_(* &quot;-&quot;??_);_(@_)"/>
    <numFmt numFmtId="165" formatCode="mm/dd/yyyy"/>
  </numFmts>
  <fonts count="8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theme="3"/>
      <name val="Arial Narrow"/>
      <family val="2"/>
    </font>
    <font>
      <sz val="10"/>
      <name val="Arial Narrow"/>
    </font>
    <font>
      <b/>
      <sz val="10"/>
      <name val="Arial Narrow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/>
    <xf numFmtId="164" fontId="3" fillId="0" borderId="0" xfId="1" applyNumberFormat="1" applyFont="1" applyFill="1" applyBorder="1"/>
    <xf numFmtId="1" fontId="3" fillId="0" borderId="0" xfId="1" applyNumberFormat="1" applyFont="1" applyFill="1" applyBorder="1" applyAlignment="1">
      <alignment horizontal="right"/>
    </xf>
    <xf numFmtId="0" fontId="4" fillId="0" borderId="0" xfId="0" applyFont="1" applyAlignment="1">
      <alignment horizontal="left"/>
    </xf>
    <xf numFmtId="164" fontId="4" fillId="0" borderId="0" xfId="1" applyNumberFormat="1" applyFont="1" applyFill="1" applyBorder="1"/>
    <xf numFmtId="0" fontId="4" fillId="0" borderId="0" xfId="0" applyFont="1"/>
    <xf numFmtId="1" fontId="4" fillId="0" borderId="0" xfId="1" applyNumberFormat="1" applyFont="1" applyFill="1" applyBorder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/>
    <xf numFmtId="0" fontId="3" fillId="0" borderId="0" xfId="0" applyFont="1" applyAlignment="1">
      <alignment horizontal="center" wrapText="1"/>
    </xf>
    <xf numFmtId="49" fontId="4" fillId="0" borderId="0" xfId="0" applyNumberFormat="1" applyFont="1" applyAlignment="1">
      <alignment horizontal="left"/>
    </xf>
    <xf numFmtId="164" fontId="4" fillId="0" borderId="0" xfId="1" applyNumberFormat="1" applyFont="1" applyFill="1" applyBorder="1" applyAlignment="1">
      <alignment horizontal="left"/>
    </xf>
    <xf numFmtId="37" fontId="4" fillId="0" borderId="0" xfId="1" applyNumberFormat="1" applyFont="1" applyFill="1" applyBorder="1" applyAlignment="1">
      <alignment horizontal="right"/>
    </xf>
    <xf numFmtId="3" fontId="4" fillId="0" borderId="0" xfId="1" applyNumberFormat="1" applyFont="1" applyFill="1" applyBorder="1" applyAlignment="1">
      <alignment horizontal="right"/>
    </xf>
    <xf numFmtId="49" fontId="4" fillId="0" borderId="0" xfId="0" applyNumberFormat="1" applyFont="1"/>
    <xf numFmtId="14" fontId="4" fillId="0" borderId="0" xfId="0" applyNumberFormat="1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8" fontId="4" fillId="0" borderId="0" xfId="0" applyNumberFormat="1" applyFont="1" applyAlignment="1">
      <alignment horizontal="right" vertical="center" wrapText="1"/>
    </xf>
    <xf numFmtId="3" fontId="4" fillId="0" borderId="0" xfId="1" applyNumberFormat="1" applyFont="1" applyFill="1" applyBorder="1" applyAlignment="1">
      <alignment horizontal="right" vertical="top" wrapText="1"/>
    </xf>
    <xf numFmtId="4" fontId="4" fillId="0" borderId="0" xfId="0" applyNumberFormat="1" applyFont="1" applyAlignment="1">
      <alignment horizontal="right" vertical="center" wrapText="1"/>
    </xf>
    <xf numFmtId="165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164" fontId="3" fillId="0" borderId="1" xfId="1" applyNumberFormat="1" applyFont="1" applyFill="1" applyBorder="1" applyAlignment="1">
      <alignment horizontal="center" wrapText="1"/>
    </xf>
    <xf numFmtId="1" fontId="3" fillId="0" borderId="1" xfId="1" applyNumberFormat="1" applyFont="1" applyFill="1" applyBorder="1" applyAlignment="1">
      <alignment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Z26"/>
  <sheetViews>
    <sheetView tabSelected="1" zoomScale="120" zoomScaleNormal="120" workbookViewId="0">
      <pane ySplit="15" topLeftCell="A16" activePane="bottomLeft" state="frozen"/>
      <selection pane="bottomLeft" activeCell="G11" sqref="G11"/>
    </sheetView>
  </sheetViews>
  <sheetFormatPr defaultColWidth="46.85546875" defaultRowHeight="12.95"/>
  <cols>
    <col min="1" max="1" width="46.85546875" style="5" bestFit="1" customWidth="1"/>
    <col min="2" max="2" width="18.140625" style="4" bestFit="1" customWidth="1"/>
    <col min="3" max="3" width="18" style="4" customWidth="1"/>
    <col min="4" max="4" width="15.28515625" style="5" bestFit="1" customWidth="1"/>
    <col min="5" max="5" width="15.85546875" style="5" customWidth="1"/>
    <col min="6" max="6" width="16.42578125" style="5" bestFit="1" customWidth="1"/>
    <col min="7" max="7" width="25.140625" style="4" bestFit="1" customWidth="1"/>
    <col min="8" max="8" width="20.85546875" style="4" customWidth="1"/>
    <col min="9" max="78" width="5.85546875" style="7" bestFit="1" customWidth="1"/>
    <col min="79" max="16384" width="46.85546875" style="6"/>
  </cols>
  <sheetData>
    <row r="1" spans="1:78" s="1" customFormat="1">
      <c r="A1" s="18" t="s">
        <v>0</v>
      </c>
      <c r="D1" s="2"/>
      <c r="E1" s="2"/>
      <c r="F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</row>
    <row r="2" spans="1:78">
      <c r="A2" s="4" t="s">
        <v>1</v>
      </c>
      <c r="B2" s="22">
        <v>42856.620245208331</v>
      </c>
      <c r="G2" s="6"/>
    </row>
    <row r="3" spans="1:78">
      <c r="A3" s="4" t="s">
        <v>2</v>
      </c>
      <c r="B3" s="23" t="s">
        <v>3</v>
      </c>
      <c r="G3" s="6"/>
    </row>
    <row r="4" spans="1:78">
      <c r="A4" s="6" t="s">
        <v>4</v>
      </c>
      <c r="D4" s="8"/>
    </row>
    <row r="5" spans="1:78">
      <c r="A5" s="4" t="s">
        <v>5</v>
      </c>
      <c r="D5" s="8"/>
    </row>
    <row r="6" spans="1:78">
      <c r="A6" s="4" t="s">
        <v>6</v>
      </c>
      <c r="B6" s="23">
        <v>101111118</v>
      </c>
      <c r="D6" s="9"/>
    </row>
    <row r="7" spans="1:78">
      <c r="A7" s="6" t="s">
        <v>7</v>
      </c>
      <c r="B7" s="24" t="s">
        <v>8</v>
      </c>
      <c r="D7" s="9"/>
    </row>
    <row r="8" spans="1:78">
      <c r="A8" s="17" t="s">
        <v>9</v>
      </c>
      <c r="C8" s="6"/>
      <c r="D8" s="9"/>
    </row>
    <row r="9" spans="1:78" customFormat="1">
      <c r="A9" s="4" t="s">
        <v>10</v>
      </c>
    </row>
    <row r="10" spans="1:78" customFormat="1">
      <c r="A10" s="4" t="s">
        <v>11</v>
      </c>
    </row>
    <row r="11" spans="1:78" customFormat="1">
      <c r="A11" s="4" t="s">
        <v>12</v>
      </c>
    </row>
    <row r="12" spans="1:78" customFormat="1">
      <c r="A12" s="4" t="s">
        <v>13</v>
      </c>
    </row>
    <row r="13" spans="1:78" customFormat="1">
      <c r="A13" s="4" t="s">
        <v>14</v>
      </c>
    </row>
    <row r="14" spans="1:78" customFormat="1">
      <c r="A14" s="4" t="s">
        <v>15</v>
      </c>
    </row>
    <row r="15" spans="1:78" s="10" customFormat="1" ht="26.45" thickBot="1">
      <c r="A15" s="26" t="s">
        <v>16</v>
      </c>
      <c r="B15" s="27" t="s">
        <v>17</v>
      </c>
      <c r="C15" s="27" t="s">
        <v>18</v>
      </c>
      <c r="D15" s="28" t="s">
        <v>19</v>
      </c>
      <c r="E15" s="28" t="s">
        <v>20</v>
      </c>
      <c r="F15" s="25" t="s">
        <v>21</v>
      </c>
      <c r="G15" s="28" t="s">
        <v>22</v>
      </c>
      <c r="H15" s="28" t="s">
        <v>23</v>
      </c>
      <c r="I15" s="29" t="s">
        <v>24</v>
      </c>
      <c r="J15" s="29" t="s">
        <v>25</v>
      </c>
      <c r="K15" s="29" t="s">
        <v>26</v>
      </c>
      <c r="L15" s="29" t="s">
        <v>27</v>
      </c>
      <c r="M15" s="29" t="s">
        <v>28</v>
      </c>
      <c r="N15" s="29" t="s">
        <v>29</v>
      </c>
      <c r="O15" s="29" t="s">
        <v>30</v>
      </c>
      <c r="P15" s="29" t="s">
        <v>31</v>
      </c>
      <c r="Q15" s="29" t="s">
        <v>32</v>
      </c>
      <c r="R15" s="29" t="s">
        <v>33</v>
      </c>
      <c r="S15" s="29" t="s">
        <v>34</v>
      </c>
      <c r="T15" s="29" t="s">
        <v>35</v>
      </c>
      <c r="U15" s="29" t="s">
        <v>36</v>
      </c>
      <c r="V15" s="29" t="s">
        <v>37</v>
      </c>
      <c r="W15" s="29" t="s">
        <v>38</v>
      </c>
      <c r="X15" s="29" t="s">
        <v>39</v>
      </c>
      <c r="Y15" s="29" t="s">
        <v>40</v>
      </c>
      <c r="Z15" s="29" t="s">
        <v>41</v>
      </c>
      <c r="AA15" s="29" t="s">
        <v>42</v>
      </c>
      <c r="AB15" s="29" t="s">
        <v>43</v>
      </c>
      <c r="AC15" s="29" t="s">
        <v>44</v>
      </c>
      <c r="AD15" s="29" t="s">
        <v>45</v>
      </c>
      <c r="AE15" s="29" t="s">
        <v>46</v>
      </c>
      <c r="AF15" s="29" t="s">
        <v>47</v>
      </c>
      <c r="AG15" s="29" t="s">
        <v>48</v>
      </c>
      <c r="AH15" s="29" t="s">
        <v>49</v>
      </c>
      <c r="AI15" s="29" t="s">
        <v>50</v>
      </c>
      <c r="AJ15" s="29" t="s">
        <v>51</v>
      </c>
      <c r="AK15" s="29" t="s">
        <v>52</v>
      </c>
      <c r="AL15" s="29" t="s">
        <v>53</v>
      </c>
      <c r="AM15" s="29" t="s">
        <v>54</v>
      </c>
      <c r="AN15" s="29" t="s">
        <v>55</v>
      </c>
      <c r="AO15" s="29" t="s">
        <v>56</v>
      </c>
      <c r="AP15" s="29" t="s">
        <v>57</v>
      </c>
      <c r="AQ15" s="29" t="s">
        <v>58</v>
      </c>
      <c r="AR15" s="29" t="s">
        <v>59</v>
      </c>
      <c r="AS15" s="29" t="s">
        <v>60</v>
      </c>
      <c r="AT15" s="29" t="s">
        <v>61</v>
      </c>
      <c r="AU15" s="29" t="s">
        <v>62</v>
      </c>
      <c r="AV15" s="29" t="s">
        <v>63</v>
      </c>
      <c r="AW15" s="29" t="s">
        <v>64</v>
      </c>
      <c r="AX15" s="29" t="s">
        <v>65</v>
      </c>
      <c r="AY15" s="29" t="s">
        <v>66</v>
      </c>
      <c r="AZ15" s="29" t="s">
        <v>67</v>
      </c>
      <c r="BA15" s="29" t="s">
        <v>68</v>
      </c>
      <c r="BB15" s="29" t="s">
        <v>69</v>
      </c>
      <c r="BC15" s="29" t="s">
        <v>70</v>
      </c>
      <c r="BD15" s="29" t="s">
        <v>71</v>
      </c>
      <c r="BE15" s="29" t="s">
        <v>72</v>
      </c>
      <c r="BF15" s="29" t="s">
        <v>73</v>
      </c>
      <c r="BG15" s="29" t="s">
        <v>74</v>
      </c>
      <c r="BH15" s="29" t="s">
        <v>75</v>
      </c>
      <c r="BI15" s="29" t="s">
        <v>76</v>
      </c>
      <c r="BJ15" s="29" t="s">
        <v>77</v>
      </c>
      <c r="BK15" s="29" t="s">
        <v>78</v>
      </c>
      <c r="BL15" s="29" t="s">
        <v>79</v>
      </c>
      <c r="BM15" s="29" t="s">
        <v>80</v>
      </c>
      <c r="BN15" s="29" t="s">
        <v>81</v>
      </c>
      <c r="BO15" s="29" t="s">
        <v>82</v>
      </c>
      <c r="BP15" s="29" t="s">
        <v>83</v>
      </c>
      <c r="BQ15" s="29" t="s">
        <v>84</v>
      </c>
      <c r="BR15" s="29" t="s">
        <v>85</v>
      </c>
      <c r="BS15" s="29" t="s">
        <v>86</v>
      </c>
      <c r="BT15" s="29" t="s">
        <v>87</v>
      </c>
      <c r="BU15" s="29" t="s">
        <v>88</v>
      </c>
      <c r="BV15" s="29" t="s">
        <v>89</v>
      </c>
      <c r="BW15" s="29" t="s">
        <v>90</v>
      </c>
      <c r="BX15" s="29" t="s">
        <v>91</v>
      </c>
      <c r="BY15" s="29" t="s">
        <v>92</v>
      </c>
      <c r="BZ15" s="29" t="s">
        <v>93</v>
      </c>
    </row>
    <row r="16" spans="1:78">
      <c r="A16" s="11" t="s">
        <v>94</v>
      </c>
      <c r="B16" s="11" t="s">
        <v>95</v>
      </c>
      <c r="C16" s="11" t="s">
        <v>96</v>
      </c>
      <c r="D16" s="12">
        <f t="shared" ref="D16:D25" si="0">SUM(I16:BZ16)</f>
        <v>36</v>
      </c>
      <c r="E16" s="19">
        <v>123456.99</v>
      </c>
      <c r="F16" s="19">
        <v>0</v>
      </c>
      <c r="G16" s="13">
        <v>6</v>
      </c>
      <c r="H16" s="13">
        <f>SUM(J16,K16,L16)</f>
        <v>6</v>
      </c>
      <c r="I16" s="14">
        <v>18</v>
      </c>
      <c r="J16" s="14">
        <v>3</v>
      </c>
      <c r="K16" s="14">
        <v>0</v>
      </c>
      <c r="L16" s="14">
        <v>3</v>
      </c>
      <c r="M16" s="14">
        <v>3</v>
      </c>
      <c r="N16" s="14">
        <v>0</v>
      </c>
      <c r="O16" s="14">
        <v>0</v>
      </c>
      <c r="P16" s="14">
        <v>6</v>
      </c>
      <c r="Q16" s="20">
        <v>0</v>
      </c>
      <c r="R16" s="14">
        <v>0</v>
      </c>
      <c r="S16" s="14">
        <v>3</v>
      </c>
      <c r="T16" s="14">
        <v>0</v>
      </c>
      <c r="U16" s="14">
        <v>0</v>
      </c>
      <c r="V16" s="14">
        <v>0</v>
      </c>
      <c r="W16" s="14">
        <v>0</v>
      </c>
      <c r="X16" s="14">
        <v>0</v>
      </c>
      <c r="Y16" s="14">
        <v>0</v>
      </c>
      <c r="Z16" s="14">
        <v>0</v>
      </c>
      <c r="AA16" s="14">
        <v>0</v>
      </c>
      <c r="AB16" s="14">
        <v>0</v>
      </c>
      <c r="AC16" s="14">
        <v>0</v>
      </c>
      <c r="AD16" s="14">
        <v>0</v>
      </c>
      <c r="AE16" s="14">
        <v>0</v>
      </c>
      <c r="AF16" s="14">
        <v>0</v>
      </c>
      <c r="AG16" s="14">
        <v>0</v>
      </c>
      <c r="AH16" s="14">
        <v>0</v>
      </c>
      <c r="AI16" s="14">
        <v>0</v>
      </c>
      <c r="AJ16" s="14">
        <v>0</v>
      </c>
      <c r="AK16" s="14">
        <v>0</v>
      </c>
      <c r="AL16" s="14">
        <v>0</v>
      </c>
      <c r="AM16" s="14">
        <v>0</v>
      </c>
      <c r="AN16" s="14">
        <v>0</v>
      </c>
      <c r="AO16" s="14">
        <v>0</v>
      </c>
      <c r="AP16" s="14">
        <v>0</v>
      </c>
      <c r="AQ16" s="14">
        <v>0</v>
      </c>
      <c r="AR16" s="14">
        <v>0</v>
      </c>
      <c r="AS16" s="14">
        <v>0</v>
      </c>
      <c r="AT16" s="14">
        <v>0</v>
      </c>
      <c r="AU16" s="14">
        <v>0</v>
      </c>
      <c r="AV16" s="14">
        <v>0</v>
      </c>
      <c r="AW16" s="14">
        <v>0</v>
      </c>
      <c r="AX16" s="14">
        <v>0</v>
      </c>
      <c r="AY16" s="14">
        <v>0</v>
      </c>
      <c r="AZ16" s="14">
        <v>0</v>
      </c>
      <c r="BA16" s="14">
        <v>0</v>
      </c>
      <c r="BB16" s="14">
        <v>0</v>
      </c>
      <c r="BC16" s="14">
        <v>0</v>
      </c>
      <c r="BD16" s="14">
        <v>0</v>
      </c>
      <c r="BE16" s="14">
        <v>0</v>
      </c>
      <c r="BF16" s="14">
        <v>0</v>
      </c>
      <c r="BG16" s="14">
        <v>0</v>
      </c>
      <c r="BH16" s="14">
        <v>0</v>
      </c>
      <c r="BI16" s="14">
        <v>0</v>
      </c>
      <c r="BJ16" s="14">
        <v>0</v>
      </c>
      <c r="BK16" s="14">
        <v>0</v>
      </c>
      <c r="BL16" s="14">
        <v>0</v>
      </c>
      <c r="BM16" s="14">
        <v>0</v>
      </c>
      <c r="BN16" s="14">
        <v>0</v>
      </c>
      <c r="BO16" s="14">
        <v>0</v>
      </c>
      <c r="BP16" s="14">
        <v>0</v>
      </c>
      <c r="BQ16" s="14">
        <v>0</v>
      </c>
      <c r="BR16" s="14">
        <v>0</v>
      </c>
      <c r="BS16" s="14">
        <v>0</v>
      </c>
      <c r="BT16" s="14">
        <v>0</v>
      </c>
      <c r="BU16" s="14">
        <v>0</v>
      </c>
      <c r="BV16" s="14">
        <v>0</v>
      </c>
      <c r="BW16" s="14">
        <v>0</v>
      </c>
      <c r="BX16" s="14">
        <v>0</v>
      </c>
      <c r="BY16" s="14">
        <v>0</v>
      </c>
      <c r="BZ16" s="14">
        <v>0</v>
      </c>
    </row>
    <row r="17" spans="1:78">
      <c r="A17" s="11" t="s">
        <v>97</v>
      </c>
      <c r="B17" s="11" t="s">
        <v>98</v>
      </c>
      <c r="C17" s="11" t="s">
        <v>99</v>
      </c>
      <c r="D17" s="12">
        <f t="shared" si="0"/>
        <v>8</v>
      </c>
      <c r="E17" s="19">
        <v>122.5</v>
      </c>
      <c r="F17" s="19">
        <v>0</v>
      </c>
      <c r="G17" s="13">
        <f t="shared" ref="G17:G25" si="1">SUM(M17,O17,R17,AK17,BE17)</f>
        <v>2</v>
      </c>
      <c r="H17" s="13">
        <f t="shared" ref="H17:H25" si="2">SUM(J17,K17,L17)</f>
        <v>1</v>
      </c>
      <c r="I17" s="14">
        <v>5</v>
      </c>
      <c r="J17" s="14">
        <v>0</v>
      </c>
      <c r="K17" s="14">
        <v>1</v>
      </c>
      <c r="L17" s="14">
        <v>0</v>
      </c>
      <c r="M17" s="14">
        <v>1</v>
      </c>
      <c r="N17" s="14">
        <v>0</v>
      </c>
      <c r="O17" s="14">
        <v>1</v>
      </c>
      <c r="P17" s="14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  <c r="AH17" s="20">
        <v>0</v>
      </c>
      <c r="AI17" s="20">
        <v>0</v>
      </c>
      <c r="AJ17" s="20">
        <v>0</v>
      </c>
      <c r="AK17" s="20">
        <v>0</v>
      </c>
      <c r="AL17" s="20">
        <v>0</v>
      </c>
      <c r="AM17" s="20">
        <v>0</v>
      </c>
      <c r="AN17" s="20">
        <v>0</v>
      </c>
      <c r="AO17" s="20">
        <v>0</v>
      </c>
      <c r="AP17" s="20">
        <v>0</v>
      </c>
      <c r="AQ17" s="20">
        <v>0</v>
      </c>
      <c r="AR17" s="20">
        <v>0</v>
      </c>
      <c r="AS17" s="20">
        <v>0</v>
      </c>
      <c r="AT17" s="20">
        <v>0</v>
      </c>
      <c r="AU17" s="20">
        <v>0</v>
      </c>
      <c r="AV17" s="20">
        <v>0</v>
      </c>
      <c r="AW17" s="20">
        <v>0</v>
      </c>
      <c r="AX17" s="20">
        <v>0</v>
      </c>
      <c r="AY17" s="20">
        <v>0</v>
      </c>
      <c r="AZ17" s="20">
        <v>0</v>
      </c>
      <c r="BA17" s="20">
        <v>0</v>
      </c>
      <c r="BB17" s="20">
        <v>0</v>
      </c>
      <c r="BC17" s="20">
        <v>0</v>
      </c>
      <c r="BD17" s="20">
        <v>0</v>
      </c>
      <c r="BE17" s="20">
        <v>0</v>
      </c>
      <c r="BF17" s="20">
        <v>0</v>
      </c>
      <c r="BG17" s="20">
        <v>0</v>
      </c>
      <c r="BH17" s="20">
        <v>0</v>
      </c>
      <c r="BI17" s="20">
        <v>0</v>
      </c>
      <c r="BJ17" s="20">
        <v>0</v>
      </c>
      <c r="BK17" s="20">
        <v>0</v>
      </c>
      <c r="BL17" s="20">
        <v>0</v>
      </c>
      <c r="BM17" s="20">
        <v>0</v>
      </c>
      <c r="BN17" s="20">
        <v>0</v>
      </c>
      <c r="BO17" s="20">
        <v>0</v>
      </c>
      <c r="BP17" s="20">
        <v>0</v>
      </c>
      <c r="BQ17" s="20">
        <v>0</v>
      </c>
      <c r="BR17" s="20">
        <v>0</v>
      </c>
      <c r="BS17" s="20">
        <v>0</v>
      </c>
      <c r="BT17" s="20">
        <v>0</v>
      </c>
      <c r="BU17" s="20">
        <v>0</v>
      </c>
      <c r="BV17" s="20">
        <v>0</v>
      </c>
      <c r="BW17" s="20">
        <v>0</v>
      </c>
      <c r="BX17" s="20">
        <v>0</v>
      </c>
      <c r="BY17" s="20">
        <v>0</v>
      </c>
      <c r="BZ17" s="20">
        <v>0</v>
      </c>
    </row>
    <row r="18" spans="1:78">
      <c r="A18" s="11" t="s">
        <v>100</v>
      </c>
      <c r="B18" s="15" t="s">
        <v>101</v>
      </c>
      <c r="C18" s="15" t="s">
        <v>102</v>
      </c>
      <c r="D18" s="12">
        <f t="shared" si="0"/>
        <v>6</v>
      </c>
      <c r="E18" s="21">
        <v>1569.55</v>
      </c>
      <c r="F18" s="21">
        <v>0</v>
      </c>
      <c r="G18" s="13">
        <f t="shared" si="1"/>
        <v>1</v>
      </c>
      <c r="H18" s="13">
        <f t="shared" si="2"/>
        <v>3</v>
      </c>
      <c r="I18" s="14">
        <v>2</v>
      </c>
      <c r="J18" s="14">
        <v>0</v>
      </c>
      <c r="K18" s="14">
        <v>0</v>
      </c>
      <c r="L18" s="14">
        <v>3</v>
      </c>
      <c r="M18" s="14">
        <v>0</v>
      </c>
      <c r="N18" s="14">
        <v>0</v>
      </c>
      <c r="O18" s="14">
        <v>1</v>
      </c>
      <c r="P18" s="14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  <c r="AH18" s="20">
        <v>0</v>
      </c>
      <c r="AI18" s="20">
        <v>0</v>
      </c>
      <c r="AJ18" s="20">
        <v>0</v>
      </c>
      <c r="AK18" s="20">
        <v>0</v>
      </c>
      <c r="AL18" s="20">
        <v>0</v>
      </c>
      <c r="AM18" s="20">
        <v>0</v>
      </c>
      <c r="AN18" s="20">
        <v>0</v>
      </c>
      <c r="AO18" s="20">
        <v>0</v>
      </c>
      <c r="AP18" s="20">
        <v>0</v>
      </c>
      <c r="AQ18" s="20">
        <v>0</v>
      </c>
      <c r="AR18" s="20">
        <v>0</v>
      </c>
      <c r="AS18" s="20">
        <v>0</v>
      </c>
      <c r="AT18" s="20">
        <v>0</v>
      </c>
      <c r="AU18" s="20">
        <v>0</v>
      </c>
      <c r="AV18" s="20">
        <v>0</v>
      </c>
      <c r="AW18" s="20">
        <v>0</v>
      </c>
      <c r="AX18" s="20">
        <v>0</v>
      </c>
      <c r="AY18" s="20">
        <v>0</v>
      </c>
      <c r="AZ18" s="20">
        <v>0</v>
      </c>
      <c r="BA18" s="20">
        <v>0</v>
      </c>
      <c r="BB18" s="20">
        <v>0</v>
      </c>
      <c r="BC18" s="20">
        <v>0</v>
      </c>
      <c r="BD18" s="20">
        <v>0</v>
      </c>
      <c r="BE18" s="20">
        <v>0</v>
      </c>
      <c r="BF18" s="20">
        <v>0</v>
      </c>
      <c r="BG18" s="20">
        <v>0</v>
      </c>
      <c r="BH18" s="20">
        <v>0</v>
      </c>
      <c r="BI18" s="20">
        <v>0</v>
      </c>
      <c r="BJ18" s="20">
        <v>0</v>
      </c>
      <c r="BK18" s="20">
        <v>0</v>
      </c>
      <c r="BL18" s="20">
        <v>0</v>
      </c>
      <c r="BM18" s="20">
        <v>0</v>
      </c>
      <c r="BN18" s="20">
        <v>0</v>
      </c>
      <c r="BO18" s="20">
        <v>0</v>
      </c>
      <c r="BP18" s="20">
        <v>0</v>
      </c>
      <c r="BQ18" s="20">
        <v>0</v>
      </c>
      <c r="BR18" s="20">
        <v>0</v>
      </c>
      <c r="BS18" s="20">
        <v>0</v>
      </c>
      <c r="BT18" s="20">
        <v>0</v>
      </c>
      <c r="BU18" s="20">
        <v>0</v>
      </c>
      <c r="BV18" s="20">
        <v>0</v>
      </c>
      <c r="BW18" s="20">
        <v>0</v>
      </c>
      <c r="BX18" s="20">
        <v>0</v>
      </c>
      <c r="BY18" s="20">
        <v>0</v>
      </c>
      <c r="BZ18" s="20">
        <v>0</v>
      </c>
    </row>
    <row r="19" spans="1:78">
      <c r="A19" s="11" t="s">
        <v>103</v>
      </c>
      <c r="B19" s="15"/>
      <c r="C19" s="15" t="s">
        <v>104</v>
      </c>
      <c r="D19" s="12">
        <f t="shared" si="0"/>
        <v>93</v>
      </c>
      <c r="E19" s="19">
        <v>2563555</v>
      </c>
      <c r="F19" s="19">
        <v>2546.0700000000002</v>
      </c>
      <c r="G19" s="13">
        <f t="shared" si="1"/>
        <v>0</v>
      </c>
      <c r="H19" s="13">
        <f t="shared" si="2"/>
        <v>0</v>
      </c>
      <c r="I19" s="14">
        <v>88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5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  <c r="AG19" s="20">
        <v>0</v>
      </c>
      <c r="AH19" s="20">
        <v>0</v>
      </c>
      <c r="AI19" s="20">
        <v>0</v>
      </c>
      <c r="AJ19" s="20">
        <v>0</v>
      </c>
      <c r="AK19" s="20">
        <v>0</v>
      </c>
      <c r="AL19" s="20">
        <v>0</v>
      </c>
      <c r="AM19" s="20">
        <v>0</v>
      </c>
      <c r="AN19" s="20">
        <v>0</v>
      </c>
      <c r="AO19" s="20">
        <v>0</v>
      </c>
      <c r="AP19" s="20">
        <v>0</v>
      </c>
      <c r="AQ19" s="20">
        <v>0</v>
      </c>
      <c r="AR19" s="20">
        <v>0</v>
      </c>
      <c r="AS19" s="20">
        <v>0</v>
      </c>
      <c r="AT19" s="20">
        <v>0</v>
      </c>
      <c r="AU19" s="20">
        <v>0</v>
      </c>
      <c r="AV19" s="20">
        <v>0</v>
      </c>
      <c r="AW19" s="20">
        <v>0</v>
      </c>
      <c r="AX19" s="20">
        <v>0</v>
      </c>
      <c r="AY19" s="20">
        <v>0</v>
      </c>
      <c r="AZ19" s="20">
        <v>0</v>
      </c>
      <c r="BA19" s="20">
        <v>0</v>
      </c>
      <c r="BB19" s="20">
        <v>0</v>
      </c>
      <c r="BC19" s="20">
        <v>0</v>
      </c>
      <c r="BD19" s="20">
        <v>0</v>
      </c>
      <c r="BE19" s="20">
        <v>0</v>
      </c>
      <c r="BF19" s="20">
        <v>0</v>
      </c>
      <c r="BG19" s="20">
        <v>0</v>
      </c>
      <c r="BH19" s="20">
        <v>0</v>
      </c>
      <c r="BI19" s="20">
        <v>0</v>
      </c>
      <c r="BJ19" s="20">
        <v>0</v>
      </c>
      <c r="BK19" s="20">
        <v>0</v>
      </c>
      <c r="BL19" s="20">
        <v>0</v>
      </c>
      <c r="BM19" s="20">
        <v>0</v>
      </c>
      <c r="BN19" s="20">
        <v>0</v>
      </c>
      <c r="BO19" s="20">
        <v>0</v>
      </c>
      <c r="BP19" s="20">
        <v>0</v>
      </c>
      <c r="BQ19" s="20">
        <v>0</v>
      </c>
      <c r="BR19" s="20">
        <v>0</v>
      </c>
      <c r="BS19" s="20">
        <v>0</v>
      </c>
      <c r="BT19" s="20">
        <v>0</v>
      </c>
      <c r="BU19" s="20">
        <v>0</v>
      </c>
      <c r="BV19" s="20">
        <v>0</v>
      </c>
      <c r="BW19" s="20">
        <v>0</v>
      </c>
      <c r="BX19" s="20">
        <v>0</v>
      </c>
      <c r="BY19" s="20">
        <v>0</v>
      </c>
      <c r="BZ19" s="20">
        <v>0</v>
      </c>
    </row>
    <row r="20" spans="1:78">
      <c r="A20" s="11" t="s">
        <v>105</v>
      </c>
      <c r="B20" s="15" t="s">
        <v>101</v>
      </c>
      <c r="C20" s="15" t="s">
        <v>106</v>
      </c>
      <c r="D20" s="12">
        <f t="shared" si="0"/>
        <v>38</v>
      </c>
      <c r="E20" s="19">
        <v>569.5</v>
      </c>
      <c r="F20" s="19">
        <v>0</v>
      </c>
      <c r="G20" s="13">
        <f t="shared" si="1"/>
        <v>0</v>
      </c>
      <c r="H20" s="13">
        <f t="shared" si="2"/>
        <v>5</v>
      </c>
      <c r="I20" s="14">
        <v>33</v>
      </c>
      <c r="J20" s="14">
        <v>0</v>
      </c>
      <c r="K20" s="14">
        <v>5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  <c r="AH20" s="20">
        <v>0</v>
      </c>
      <c r="AI20" s="20">
        <v>0</v>
      </c>
      <c r="AJ20" s="20">
        <v>0</v>
      </c>
      <c r="AK20" s="20">
        <v>0</v>
      </c>
      <c r="AL20" s="20">
        <v>0</v>
      </c>
      <c r="AM20" s="20">
        <v>0</v>
      </c>
      <c r="AN20" s="20">
        <v>0</v>
      </c>
      <c r="AO20" s="20">
        <v>0</v>
      </c>
      <c r="AP20" s="20">
        <v>0</v>
      </c>
      <c r="AQ20" s="20">
        <v>0</v>
      </c>
      <c r="AR20" s="20">
        <v>0</v>
      </c>
      <c r="AS20" s="20">
        <v>0</v>
      </c>
      <c r="AT20" s="20">
        <v>0</v>
      </c>
      <c r="AU20" s="20">
        <v>0</v>
      </c>
      <c r="AV20" s="20">
        <v>0</v>
      </c>
      <c r="AW20" s="20">
        <v>0</v>
      </c>
      <c r="AX20" s="20">
        <v>0</v>
      </c>
      <c r="AY20" s="20">
        <v>0</v>
      </c>
      <c r="AZ20" s="20">
        <v>0</v>
      </c>
      <c r="BA20" s="20">
        <v>0</v>
      </c>
      <c r="BB20" s="20">
        <v>0</v>
      </c>
      <c r="BC20" s="20">
        <v>0</v>
      </c>
      <c r="BD20" s="20">
        <v>0</v>
      </c>
      <c r="BE20" s="20">
        <v>0</v>
      </c>
      <c r="BF20" s="20">
        <v>0</v>
      </c>
      <c r="BG20" s="20">
        <v>0</v>
      </c>
      <c r="BH20" s="20">
        <v>0</v>
      </c>
      <c r="BI20" s="20">
        <v>0</v>
      </c>
      <c r="BJ20" s="20">
        <v>0</v>
      </c>
      <c r="BK20" s="20">
        <v>0</v>
      </c>
      <c r="BL20" s="20">
        <v>0</v>
      </c>
      <c r="BM20" s="20">
        <v>0</v>
      </c>
      <c r="BN20" s="20">
        <v>0</v>
      </c>
      <c r="BO20" s="20">
        <v>0</v>
      </c>
      <c r="BP20" s="20">
        <v>0</v>
      </c>
      <c r="BQ20" s="20">
        <v>0</v>
      </c>
      <c r="BR20" s="20">
        <v>0</v>
      </c>
      <c r="BS20" s="20">
        <v>0</v>
      </c>
      <c r="BT20" s="20">
        <v>0</v>
      </c>
      <c r="BU20" s="20">
        <v>0</v>
      </c>
      <c r="BV20" s="20">
        <v>0</v>
      </c>
      <c r="BW20" s="20">
        <v>0</v>
      </c>
      <c r="BX20" s="20">
        <v>0</v>
      </c>
      <c r="BY20" s="20">
        <v>0</v>
      </c>
      <c r="BZ20" s="20">
        <v>0</v>
      </c>
    </row>
    <row r="21" spans="1:78">
      <c r="A21" s="11" t="s">
        <v>107</v>
      </c>
      <c r="B21" s="15" t="s">
        <v>108</v>
      </c>
      <c r="C21" s="15" t="s">
        <v>108</v>
      </c>
      <c r="D21" s="12">
        <f t="shared" si="0"/>
        <v>10</v>
      </c>
      <c r="E21" s="19">
        <v>659.66</v>
      </c>
      <c r="F21" s="19">
        <v>0</v>
      </c>
      <c r="G21" s="13">
        <f t="shared" si="1"/>
        <v>0</v>
      </c>
      <c r="H21" s="13">
        <f t="shared" si="2"/>
        <v>1</v>
      </c>
      <c r="I21" s="14">
        <v>9</v>
      </c>
      <c r="J21" s="14">
        <v>0</v>
      </c>
      <c r="K21" s="14">
        <v>0</v>
      </c>
      <c r="L21" s="14">
        <v>1</v>
      </c>
      <c r="M21" s="14">
        <v>0</v>
      </c>
      <c r="N21" s="14">
        <v>0</v>
      </c>
      <c r="O21" s="14">
        <v>0</v>
      </c>
      <c r="P21" s="14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  <c r="AG21" s="20">
        <v>0</v>
      </c>
      <c r="AH21" s="20">
        <v>0</v>
      </c>
      <c r="AI21" s="20">
        <v>0</v>
      </c>
      <c r="AJ21" s="20">
        <v>0</v>
      </c>
      <c r="AK21" s="20">
        <v>0</v>
      </c>
      <c r="AL21" s="20">
        <v>0</v>
      </c>
      <c r="AM21" s="20">
        <v>0</v>
      </c>
      <c r="AN21" s="20">
        <v>0</v>
      </c>
      <c r="AO21" s="20">
        <v>0</v>
      </c>
      <c r="AP21" s="20">
        <v>0</v>
      </c>
      <c r="AQ21" s="20">
        <v>0</v>
      </c>
      <c r="AR21" s="20">
        <v>0</v>
      </c>
      <c r="AS21" s="20">
        <v>0</v>
      </c>
      <c r="AT21" s="20">
        <v>0</v>
      </c>
      <c r="AU21" s="20">
        <v>0</v>
      </c>
      <c r="AV21" s="20">
        <v>0</v>
      </c>
      <c r="AW21" s="20">
        <v>0</v>
      </c>
      <c r="AX21" s="20">
        <v>0</v>
      </c>
      <c r="AY21" s="20">
        <v>0</v>
      </c>
      <c r="AZ21" s="20">
        <v>0</v>
      </c>
      <c r="BA21" s="20">
        <v>0</v>
      </c>
      <c r="BB21" s="20">
        <v>0</v>
      </c>
      <c r="BC21" s="20">
        <v>0</v>
      </c>
      <c r="BD21" s="20">
        <v>0</v>
      </c>
      <c r="BE21" s="20">
        <v>0</v>
      </c>
      <c r="BF21" s="20">
        <v>0</v>
      </c>
      <c r="BG21" s="20">
        <v>0</v>
      </c>
      <c r="BH21" s="20">
        <v>0</v>
      </c>
      <c r="BI21" s="20">
        <v>0</v>
      </c>
      <c r="BJ21" s="20">
        <v>0</v>
      </c>
      <c r="BK21" s="20">
        <v>0</v>
      </c>
      <c r="BL21" s="20">
        <v>0</v>
      </c>
      <c r="BM21" s="20">
        <v>0</v>
      </c>
      <c r="BN21" s="20">
        <v>0</v>
      </c>
      <c r="BO21" s="20">
        <v>0</v>
      </c>
      <c r="BP21" s="20">
        <v>0</v>
      </c>
      <c r="BQ21" s="20">
        <v>0</v>
      </c>
      <c r="BR21" s="20">
        <v>0</v>
      </c>
      <c r="BS21" s="20">
        <v>0</v>
      </c>
      <c r="BT21" s="20">
        <v>0</v>
      </c>
      <c r="BU21" s="20">
        <v>0</v>
      </c>
      <c r="BV21" s="20">
        <v>0</v>
      </c>
      <c r="BW21" s="20">
        <v>0</v>
      </c>
      <c r="BX21" s="20">
        <v>0</v>
      </c>
      <c r="BY21" s="20">
        <v>0</v>
      </c>
      <c r="BZ21" s="20">
        <v>0</v>
      </c>
    </row>
    <row r="22" spans="1:78">
      <c r="A22" s="11" t="s">
        <v>109</v>
      </c>
      <c r="B22" s="15" t="s">
        <v>101</v>
      </c>
      <c r="C22" s="15" t="s">
        <v>110</v>
      </c>
      <c r="D22" s="12">
        <f t="shared" si="0"/>
        <v>8</v>
      </c>
      <c r="E22" s="19">
        <v>999596.33</v>
      </c>
      <c r="F22" s="19">
        <v>0</v>
      </c>
      <c r="G22" s="13">
        <f t="shared" si="1"/>
        <v>0</v>
      </c>
      <c r="H22" s="13">
        <f t="shared" si="2"/>
        <v>0</v>
      </c>
      <c r="I22" s="14">
        <v>8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  <c r="AG22" s="20">
        <v>0</v>
      </c>
      <c r="AH22" s="20">
        <v>0</v>
      </c>
      <c r="AI22" s="20">
        <v>0</v>
      </c>
      <c r="AJ22" s="20">
        <v>0</v>
      </c>
      <c r="AK22" s="20">
        <v>0</v>
      </c>
      <c r="AL22" s="20">
        <v>0</v>
      </c>
      <c r="AM22" s="20">
        <v>0</v>
      </c>
      <c r="AN22" s="20">
        <v>0</v>
      </c>
      <c r="AO22" s="20">
        <v>0</v>
      </c>
      <c r="AP22" s="20">
        <v>0</v>
      </c>
      <c r="AQ22" s="20">
        <v>0</v>
      </c>
      <c r="AR22" s="20">
        <v>0</v>
      </c>
      <c r="AS22" s="20">
        <v>0</v>
      </c>
      <c r="AT22" s="20">
        <v>0</v>
      </c>
      <c r="AU22" s="20">
        <v>0</v>
      </c>
      <c r="AV22" s="20">
        <v>0</v>
      </c>
      <c r="AW22" s="20">
        <v>0</v>
      </c>
      <c r="AX22" s="20">
        <v>0</v>
      </c>
      <c r="AY22" s="20">
        <v>0</v>
      </c>
      <c r="AZ22" s="20">
        <v>0</v>
      </c>
      <c r="BA22" s="20">
        <v>0</v>
      </c>
      <c r="BB22" s="20">
        <v>0</v>
      </c>
      <c r="BC22" s="20">
        <v>0</v>
      </c>
      <c r="BD22" s="20">
        <v>0</v>
      </c>
      <c r="BE22" s="20">
        <v>0</v>
      </c>
      <c r="BF22" s="20">
        <v>0</v>
      </c>
      <c r="BG22" s="20">
        <v>0</v>
      </c>
      <c r="BH22" s="20">
        <v>0</v>
      </c>
      <c r="BI22" s="20">
        <v>0</v>
      </c>
      <c r="BJ22" s="20">
        <v>0</v>
      </c>
      <c r="BK22" s="20">
        <v>0</v>
      </c>
      <c r="BL22" s="20">
        <v>0</v>
      </c>
      <c r="BM22" s="20">
        <v>0</v>
      </c>
      <c r="BN22" s="20">
        <v>0</v>
      </c>
      <c r="BO22" s="20">
        <v>0</v>
      </c>
      <c r="BP22" s="20">
        <v>0</v>
      </c>
      <c r="BQ22" s="20">
        <v>0</v>
      </c>
      <c r="BR22" s="20">
        <v>0</v>
      </c>
      <c r="BS22" s="20">
        <v>0</v>
      </c>
      <c r="BT22" s="20">
        <v>0</v>
      </c>
      <c r="BU22" s="20">
        <v>0</v>
      </c>
      <c r="BV22" s="20">
        <v>0</v>
      </c>
      <c r="BW22" s="20">
        <v>0</v>
      </c>
      <c r="BX22" s="20">
        <v>0</v>
      </c>
      <c r="BY22" s="20">
        <v>0</v>
      </c>
      <c r="BZ22" s="20">
        <v>0</v>
      </c>
    </row>
    <row r="23" spans="1:78">
      <c r="A23" s="11" t="s">
        <v>111</v>
      </c>
      <c r="B23" s="15" t="s">
        <v>112</v>
      </c>
      <c r="C23" s="15" t="s">
        <v>113</v>
      </c>
      <c r="D23" s="12">
        <f t="shared" si="0"/>
        <v>7</v>
      </c>
      <c r="E23" s="19">
        <v>66.55</v>
      </c>
      <c r="F23" s="19">
        <v>0</v>
      </c>
      <c r="G23" s="13">
        <f t="shared" si="1"/>
        <v>0</v>
      </c>
      <c r="H23" s="13">
        <f t="shared" si="2"/>
        <v>0</v>
      </c>
      <c r="I23" s="14">
        <v>7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  <c r="AH23" s="20">
        <v>0</v>
      </c>
      <c r="AI23" s="20">
        <v>0</v>
      </c>
      <c r="AJ23" s="20">
        <v>0</v>
      </c>
      <c r="AK23" s="20">
        <v>0</v>
      </c>
      <c r="AL23" s="20">
        <v>0</v>
      </c>
      <c r="AM23" s="20">
        <v>0</v>
      </c>
      <c r="AN23" s="20">
        <v>0</v>
      </c>
      <c r="AO23" s="20">
        <v>0</v>
      </c>
      <c r="AP23" s="20">
        <v>0</v>
      </c>
      <c r="AQ23" s="20">
        <v>0</v>
      </c>
      <c r="AR23" s="20">
        <v>0</v>
      </c>
      <c r="AS23" s="20">
        <v>0</v>
      </c>
      <c r="AT23" s="20">
        <v>0</v>
      </c>
      <c r="AU23" s="20">
        <v>0</v>
      </c>
      <c r="AV23" s="20">
        <v>0</v>
      </c>
      <c r="AW23" s="20">
        <v>0</v>
      </c>
      <c r="AX23" s="20">
        <v>0</v>
      </c>
      <c r="AY23" s="20">
        <v>0</v>
      </c>
      <c r="AZ23" s="20">
        <v>0</v>
      </c>
      <c r="BA23" s="20">
        <v>0</v>
      </c>
      <c r="BB23" s="20">
        <v>0</v>
      </c>
      <c r="BC23" s="20">
        <v>0</v>
      </c>
      <c r="BD23" s="20">
        <v>0</v>
      </c>
      <c r="BE23" s="20">
        <v>0</v>
      </c>
      <c r="BF23" s="20">
        <v>0</v>
      </c>
      <c r="BG23" s="20">
        <v>0</v>
      </c>
      <c r="BH23" s="20">
        <v>0</v>
      </c>
      <c r="BI23" s="20">
        <v>0</v>
      </c>
      <c r="BJ23" s="20">
        <v>0</v>
      </c>
      <c r="BK23" s="20">
        <v>0</v>
      </c>
      <c r="BL23" s="20">
        <v>0</v>
      </c>
      <c r="BM23" s="20">
        <v>0</v>
      </c>
      <c r="BN23" s="20">
        <v>0</v>
      </c>
      <c r="BO23" s="20">
        <v>0</v>
      </c>
      <c r="BP23" s="20">
        <v>0</v>
      </c>
      <c r="BQ23" s="20">
        <v>0</v>
      </c>
      <c r="BR23" s="20">
        <v>0</v>
      </c>
      <c r="BS23" s="20">
        <v>0</v>
      </c>
      <c r="BT23" s="20">
        <v>0</v>
      </c>
      <c r="BU23" s="20">
        <v>0</v>
      </c>
      <c r="BV23" s="20">
        <v>0</v>
      </c>
      <c r="BW23" s="20">
        <v>0</v>
      </c>
      <c r="BX23" s="20">
        <v>0</v>
      </c>
      <c r="BY23" s="20">
        <v>0</v>
      </c>
      <c r="BZ23" s="20">
        <v>0</v>
      </c>
    </row>
    <row r="24" spans="1:78">
      <c r="A24" s="11" t="s">
        <v>114</v>
      </c>
      <c r="B24" s="15" t="s">
        <v>112</v>
      </c>
      <c r="C24" s="15" t="s">
        <v>115</v>
      </c>
      <c r="D24" s="12">
        <f t="shared" si="0"/>
        <v>5678</v>
      </c>
      <c r="E24" s="19">
        <v>654321.99</v>
      </c>
      <c r="F24" s="19">
        <v>0</v>
      </c>
      <c r="G24" s="13">
        <f t="shared" si="1"/>
        <v>0</v>
      </c>
      <c r="H24" s="13">
        <f t="shared" si="2"/>
        <v>0</v>
      </c>
      <c r="I24" s="14">
        <v>5678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20">
        <v>0</v>
      </c>
      <c r="AC24" s="20">
        <v>0</v>
      </c>
      <c r="AD24" s="20">
        <v>0</v>
      </c>
      <c r="AE24" s="20">
        <v>0</v>
      </c>
      <c r="AF24" s="20">
        <v>0</v>
      </c>
      <c r="AG24" s="20">
        <v>0</v>
      </c>
      <c r="AH24" s="20">
        <v>0</v>
      </c>
      <c r="AI24" s="20">
        <v>0</v>
      </c>
      <c r="AJ24" s="20">
        <v>0</v>
      </c>
      <c r="AK24" s="20">
        <v>0</v>
      </c>
      <c r="AL24" s="20">
        <v>0</v>
      </c>
      <c r="AM24" s="20">
        <v>0</v>
      </c>
      <c r="AN24" s="20">
        <v>0</v>
      </c>
      <c r="AO24" s="20">
        <v>0</v>
      </c>
      <c r="AP24" s="20">
        <v>0</v>
      </c>
      <c r="AQ24" s="20">
        <v>0</v>
      </c>
      <c r="AR24" s="20">
        <v>0</v>
      </c>
      <c r="AS24" s="20">
        <v>0</v>
      </c>
      <c r="AT24" s="20">
        <v>0</v>
      </c>
      <c r="AU24" s="20">
        <v>0</v>
      </c>
      <c r="AV24" s="20">
        <v>0</v>
      </c>
      <c r="AW24" s="20">
        <v>0</v>
      </c>
      <c r="AX24" s="20">
        <v>0</v>
      </c>
      <c r="AY24" s="20">
        <v>0</v>
      </c>
      <c r="AZ24" s="20">
        <v>0</v>
      </c>
      <c r="BA24" s="20">
        <v>0</v>
      </c>
      <c r="BB24" s="20">
        <v>0</v>
      </c>
      <c r="BC24" s="20">
        <v>0</v>
      </c>
      <c r="BD24" s="20">
        <v>0</v>
      </c>
      <c r="BE24" s="20">
        <v>0</v>
      </c>
      <c r="BF24" s="20">
        <v>0</v>
      </c>
      <c r="BG24" s="20">
        <v>0</v>
      </c>
      <c r="BH24" s="20">
        <v>0</v>
      </c>
      <c r="BI24" s="20">
        <v>0</v>
      </c>
      <c r="BJ24" s="20">
        <v>0</v>
      </c>
      <c r="BK24" s="20">
        <v>0</v>
      </c>
      <c r="BL24" s="20">
        <v>0</v>
      </c>
      <c r="BM24" s="20">
        <v>0</v>
      </c>
      <c r="BN24" s="20">
        <v>0</v>
      </c>
      <c r="BO24" s="20">
        <v>0</v>
      </c>
      <c r="BP24" s="20">
        <v>0</v>
      </c>
      <c r="BQ24" s="20">
        <v>0</v>
      </c>
      <c r="BR24" s="20">
        <v>0</v>
      </c>
      <c r="BS24" s="20">
        <v>0</v>
      </c>
      <c r="BT24" s="20">
        <v>0</v>
      </c>
      <c r="BU24" s="20">
        <v>0</v>
      </c>
      <c r="BV24" s="20">
        <v>0</v>
      </c>
      <c r="BW24" s="20">
        <v>0</v>
      </c>
      <c r="BX24" s="20">
        <v>0</v>
      </c>
      <c r="BY24" s="20">
        <v>0</v>
      </c>
      <c r="BZ24" s="20">
        <v>0</v>
      </c>
    </row>
    <row r="25" spans="1:78">
      <c r="A25" s="11" t="s">
        <v>116</v>
      </c>
      <c r="C25" s="4" t="s">
        <v>117</v>
      </c>
      <c r="D25" s="12">
        <f t="shared" si="0"/>
        <v>5</v>
      </c>
      <c r="E25" s="19">
        <v>50</v>
      </c>
      <c r="F25" s="19">
        <v>0</v>
      </c>
      <c r="G25" s="13">
        <f t="shared" si="1"/>
        <v>0</v>
      </c>
      <c r="H25" s="13">
        <f t="shared" si="2"/>
        <v>0</v>
      </c>
      <c r="I25" s="14">
        <v>5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20">
        <v>0</v>
      </c>
      <c r="AB25" s="20">
        <v>0</v>
      </c>
      <c r="AC25" s="20">
        <v>0</v>
      </c>
      <c r="AD25" s="20">
        <v>0</v>
      </c>
      <c r="AE25" s="20">
        <v>0</v>
      </c>
      <c r="AF25" s="20">
        <v>0</v>
      </c>
      <c r="AG25" s="20">
        <v>0</v>
      </c>
      <c r="AH25" s="20">
        <v>0</v>
      </c>
      <c r="AI25" s="20">
        <v>0</v>
      </c>
      <c r="AJ25" s="20">
        <v>0</v>
      </c>
      <c r="AK25" s="20">
        <v>0</v>
      </c>
      <c r="AL25" s="20">
        <v>0</v>
      </c>
      <c r="AM25" s="20">
        <v>0</v>
      </c>
      <c r="AN25" s="20">
        <v>0</v>
      </c>
      <c r="AO25" s="20">
        <v>0</v>
      </c>
      <c r="AP25" s="20">
        <v>0</v>
      </c>
      <c r="AQ25" s="20">
        <v>0</v>
      </c>
      <c r="AR25" s="20">
        <v>0</v>
      </c>
      <c r="AS25" s="20">
        <v>0</v>
      </c>
      <c r="AT25" s="20">
        <v>0</v>
      </c>
      <c r="AU25" s="20">
        <v>0</v>
      </c>
      <c r="AV25" s="20">
        <v>0</v>
      </c>
      <c r="AW25" s="20">
        <v>0</v>
      </c>
      <c r="AX25" s="20">
        <v>0</v>
      </c>
      <c r="AY25" s="20">
        <v>0</v>
      </c>
      <c r="AZ25" s="20">
        <v>0</v>
      </c>
      <c r="BA25" s="20">
        <v>0</v>
      </c>
      <c r="BB25" s="20">
        <v>0</v>
      </c>
      <c r="BC25" s="20">
        <v>0</v>
      </c>
      <c r="BD25" s="20">
        <v>0</v>
      </c>
      <c r="BE25" s="20">
        <v>0</v>
      </c>
      <c r="BF25" s="20">
        <v>0</v>
      </c>
      <c r="BG25" s="20">
        <v>0</v>
      </c>
      <c r="BH25" s="20">
        <v>0</v>
      </c>
      <c r="BI25" s="20">
        <v>0</v>
      </c>
      <c r="BJ25" s="20">
        <v>0</v>
      </c>
      <c r="BK25" s="20">
        <v>0</v>
      </c>
      <c r="BL25" s="20">
        <v>0</v>
      </c>
      <c r="BM25" s="20">
        <v>0</v>
      </c>
      <c r="BN25" s="20">
        <v>0</v>
      </c>
      <c r="BO25" s="20">
        <v>0</v>
      </c>
      <c r="BP25" s="20">
        <v>0</v>
      </c>
      <c r="BQ25" s="20">
        <v>0</v>
      </c>
      <c r="BR25" s="20">
        <v>0</v>
      </c>
      <c r="BS25" s="20">
        <v>0</v>
      </c>
      <c r="BT25" s="20">
        <v>0</v>
      </c>
      <c r="BU25" s="20">
        <v>0</v>
      </c>
      <c r="BV25" s="20">
        <v>0</v>
      </c>
      <c r="BW25" s="20">
        <v>0</v>
      </c>
      <c r="BX25" s="20">
        <v>0</v>
      </c>
      <c r="BY25" s="20">
        <v>0</v>
      </c>
      <c r="BZ25" s="20">
        <v>0</v>
      </c>
    </row>
    <row r="26" spans="1:78">
      <c r="A26" s="11"/>
      <c r="D26" s="12"/>
      <c r="E26" s="13"/>
      <c r="F26" s="13"/>
      <c r="G26" s="16"/>
      <c r="H26" s="16"/>
    </row>
  </sheetData>
  <autoFilter ref="A15:BZ15" xr:uid="{00000000-0001-0000-0000-000000000000}"/>
  <phoneticPr fontId="1" type="noConversion"/>
  <pageMargins left="0.75" right="0.75" top="1" bottom="1" header="0.5" footer="0.5"/>
  <pageSetup paperSize="5" orientation="landscape" r:id="rId1"/>
  <headerFooter>
    <oddHeader>&amp;CACH Return Reason&amp;L&amp;"Calibri"&amp;11&amp;K000000PUBLIC/OFFICIAL RELEASE // EXTERNAL&amp;1#_x000D_&amp;"Calibri"&amp;11&amp;K000000&amp;"Calibri"&amp;11&amp;K000000&amp;"Calibri,Regular"&amp;1&amp;K000000#</oddHeader>
    <oddFooter>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1db45f48-81c3-4e83-8474-bf10100f3fc1">SDVPAWEA2PVY-799-85</_dlc_DocId>
    <_dlc_DocIdUrl xmlns="1db45f48-81c3-4e83-8474-bf10100f3fc1">
      <Url>https://fedsharesites.frb.org/nlob/rpo/ach/fpr/_layouts/15/DocIdRedir.aspx?ID=SDVPAWEA2PVY-799-85</Url>
      <Description>SDVPAWEA2PVY-799-85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D27D35A47E5CA46B57CC50539E01608" ma:contentTypeVersion="0" ma:contentTypeDescription="Create a new document." ma:contentTypeScope="" ma:versionID="a715843b9a392cfaddfa8eb38689b61f">
  <xsd:schema xmlns:xsd="http://www.w3.org/2001/XMLSchema" xmlns:xs="http://www.w3.org/2001/XMLSchema" xmlns:p="http://schemas.microsoft.com/office/2006/metadata/properties" xmlns:ns2="1db45f48-81c3-4e83-8474-bf10100f3fc1" targetNamespace="http://schemas.microsoft.com/office/2006/metadata/properties" ma:root="true" ma:fieldsID="ee6a8e958ecad69ac763a03bc2c1d62e" ns2:_="">
    <xsd:import namespace="1db45f48-81c3-4e83-8474-bf10100f3fc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b45f48-81c3-4e83-8474-bf10100f3fc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6007C0E-61EE-4EC2-8645-E09AF72AD10F}"/>
</file>

<file path=customXml/itemProps2.xml><?xml version="1.0" encoding="utf-8"?>
<ds:datastoreItem xmlns:ds="http://schemas.openxmlformats.org/officeDocument/2006/customXml" ds:itemID="{E562DD5C-5254-4DA8-A772-637DF5FD576D}"/>
</file>

<file path=customXml/itemProps3.xml><?xml version="1.0" encoding="utf-8"?>
<ds:datastoreItem xmlns:ds="http://schemas.openxmlformats.org/officeDocument/2006/customXml" ds:itemID="{3C9FA3BB-0091-4EE7-8DA8-32D2234E82AF}"/>
</file>

<file path=customXml/itemProps4.xml><?xml version="1.0" encoding="utf-8"?>
<ds:datastoreItem xmlns:ds="http://schemas.openxmlformats.org/officeDocument/2006/customXml" ds:itemID="{FA44D477-3811-4718-B1C1-E1CEDD38BA5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DSC System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f1mec00</dc:creator>
  <cp:keywords/>
  <dc:description/>
  <cp:lastModifiedBy>Sirena Courtney</cp:lastModifiedBy>
  <cp:revision/>
  <dcterms:created xsi:type="dcterms:W3CDTF">2008-04-23T19:29:37Z</dcterms:created>
  <dcterms:modified xsi:type="dcterms:W3CDTF">2024-01-30T17:25:25Z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5b44095d-c074-4b62-8b32-179c68abd971</vt:lpwstr>
  </property>
  <property fmtid="{D5CDD505-2E9C-101B-9397-08002B2CF9AE}" pid="3" name="ContentTypeId">
    <vt:lpwstr>0x0101000D27D35A47E5CA46B57CC50539E01608</vt:lpwstr>
  </property>
  <property fmtid="{D5CDD505-2E9C-101B-9397-08002B2CF9AE}" pid="4" name="TitusGUID">
    <vt:lpwstr>999415bf-103a-44b0-9e9b-9566b84cf413</vt:lpwstr>
  </property>
  <property fmtid="{D5CDD505-2E9C-101B-9397-08002B2CF9AE}" pid="5" name="MSIP_Label_c69d3911-3f13-4e60-b11e-04b49ed60f6c_Enabled">
    <vt:lpwstr>true</vt:lpwstr>
  </property>
  <property fmtid="{D5CDD505-2E9C-101B-9397-08002B2CF9AE}" pid="6" name="MSIP_Label_c69d3911-3f13-4e60-b11e-04b49ed60f6c_SetDate">
    <vt:lpwstr>2023-06-12T14:15:12Z</vt:lpwstr>
  </property>
  <property fmtid="{D5CDD505-2E9C-101B-9397-08002B2CF9AE}" pid="7" name="MSIP_Label_c69d3911-3f13-4e60-b11e-04b49ed60f6c_Method">
    <vt:lpwstr>Privileged</vt:lpwstr>
  </property>
  <property fmtid="{D5CDD505-2E9C-101B-9397-08002B2CF9AE}" pid="8" name="MSIP_Label_c69d3911-3f13-4e60-b11e-04b49ed60f6c_Name">
    <vt:lpwstr>c69d3911-3f13-4e60-b11e-04b49ed60f6c</vt:lpwstr>
  </property>
  <property fmtid="{D5CDD505-2E9C-101B-9397-08002B2CF9AE}" pid="9" name="MSIP_Label_c69d3911-3f13-4e60-b11e-04b49ed60f6c_SiteId">
    <vt:lpwstr>b397c653-5b19-463f-b9fc-af658ded9128</vt:lpwstr>
  </property>
  <property fmtid="{D5CDD505-2E9C-101B-9397-08002B2CF9AE}" pid="10" name="MSIP_Label_c69d3911-3f13-4e60-b11e-04b49ed60f6c_ActionId">
    <vt:lpwstr>5eeeab53-7ba9-4a4d-be31-bd7664dacfc0</vt:lpwstr>
  </property>
  <property fmtid="{D5CDD505-2E9C-101B-9397-08002B2CF9AE}" pid="11" name="MSIP_Label_c69d3911-3f13-4e60-b11e-04b49ed60f6c_ContentBits">
    <vt:lpwstr>1</vt:lpwstr>
  </property>
</Properties>
</file>